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756" yWindow="528" windowWidth="17028" windowHeight="9456"/>
  </bookViews>
  <sheets>
    <sheet name="表單回應 1" sheetId="1" r:id="rId1"/>
  </sheets>
  <calcPr calcId="162913"/>
</workbook>
</file>

<file path=xl/calcChain.xml><?xml version="1.0" encoding="utf-8"?>
<calcChain xmlns="http://schemas.openxmlformats.org/spreadsheetml/2006/main">
  <c r="F17" i="1" l="1"/>
  <c r="F3" i="1"/>
  <c r="F42" i="1"/>
  <c r="F16" i="1"/>
  <c r="F26" i="1"/>
  <c r="F56" i="1"/>
  <c r="F18" i="1"/>
  <c r="F67" i="1"/>
  <c r="F50" i="1"/>
  <c r="F59" i="1"/>
  <c r="F5" i="1"/>
  <c r="F43" i="1"/>
  <c r="F63" i="1"/>
  <c r="F36" i="1"/>
  <c r="F62" i="1"/>
  <c r="F41" i="1"/>
  <c r="F46" i="1"/>
  <c r="F27" i="1"/>
  <c r="F54" i="1"/>
  <c r="F14" i="1"/>
  <c r="F29" i="1"/>
  <c r="F24" i="1"/>
  <c r="F38" i="1"/>
  <c r="F22" i="1"/>
  <c r="F69" i="1"/>
  <c r="F19" i="1"/>
  <c r="F44" i="1"/>
  <c r="F47" i="1"/>
  <c r="F6" i="1"/>
  <c r="F4" i="1"/>
  <c r="F51" i="1"/>
  <c r="F60" i="1"/>
  <c r="F13" i="1"/>
  <c r="F30" i="1"/>
  <c r="F11" i="1"/>
  <c r="F31" i="1"/>
  <c r="F58" i="1"/>
  <c r="F57" i="1"/>
  <c r="F35" i="1"/>
  <c r="F37" i="1"/>
  <c r="F20" i="1"/>
  <c r="F52" i="1"/>
  <c r="F7" i="1"/>
  <c r="F53" i="1"/>
  <c r="F55" i="1"/>
  <c r="F48" i="1"/>
  <c r="F64" i="1"/>
  <c r="F40" i="1"/>
  <c r="F68" i="1"/>
  <c r="F65" i="1"/>
  <c r="F23" i="1"/>
  <c r="F9" i="1"/>
  <c r="F70" i="1"/>
  <c r="F66" i="1"/>
  <c r="F45" i="1"/>
  <c r="F61" i="1"/>
  <c r="F15" i="1"/>
  <c r="F21" i="1"/>
  <c r="F10" i="1"/>
  <c r="F25" i="1"/>
  <c r="F32" i="1"/>
  <c r="F33" i="1"/>
  <c r="F28" i="1"/>
  <c r="F12" i="1"/>
  <c r="F8" i="1"/>
  <c r="F49" i="1"/>
  <c r="F34" i="1"/>
  <c r="F39" i="1"/>
  <c r="G50" i="1" l="1"/>
  <c r="G9" i="1"/>
  <c r="G28" i="1"/>
  <c r="G34" i="1"/>
  <c r="G20" i="1"/>
  <c r="G38" i="1"/>
  <c r="G43" i="1"/>
  <c r="G11" i="1"/>
  <c r="G23" i="1"/>
  <c r="G35" i="1"/>
  <c r="G24" i="1"/>
  <c r="G30" i="1"/>
  <c r="G32" i="1"/>
  <c r="G46" i="1"/>
  <c r="G51" i="1"/>
  <c r="G62" i="1"/>
  <c r="G10" i="1"/>
  <c r="G7" i="1"/>
  <c r="G4" i="1"/>
  <c r="G36" i="1"/>
  <c r="G33" i="1"/>
  <c r="G29" i="1"/>
  <c r="G68" i="1"/>
  <c r="G25" i="1"/>
  <c r="G39" i="1"/>
  <c r="G52" i="1"/>
  <c r="G19" i="1"/>
  <c r="G63" i="1"/>
  <c r="G65" i="1"/>
  <c r="G17" i="1"/>
  <c r="G13" i="1"/>
  <c r="G53" i="1"/>
  <c r="G21" i="1"/>
  <c r="G70" i="1"/>
  <c r="G69" i="1"/>
  <c r="G49" i="1"/>
  <c r="G15" i="1"/>
  <c r="G64" i="1"/>
  <c r="G57" i="1"/>
  <c r="G6" i="1"/>
  <c r="G14" i="1"/>
  <c r="G5" i="1"/>
  <c r="G8" i="1"/>
  <c r="G45" i="1"/>
  <c r="G48" i="1"/>
  <c r="G58" i="1"/>
  <c r="G47" i="1"/>
  <c r="G54" i="1"/>
  <c r="G59" i="1"/>
  <c r="G66" i="1"/>
  <c r="G55" i="1"/>
  <c r="G31" i="1"/>
  <c r="G44" i="1"/>
  <c r="G27" i="1"/>
  <c r="G12" i="1"/>
  <c r="G61" i="1"/>
  <c r="G40" i="1"/>
  <c r="G37" i="1"/>
  <c r="G60" i="1"/>
  <c r="G22" i="1"/>
  <c r="G41" i="1"/>
  <c r="G67" i="1"/>
  <c r="G18" i="1"/>
  <c r="G56" i="1"/>
  <c r="G26" i="1"/>
  <c r="G16" i="1"/>
  <c r="G42" i="1"/>
  <c r="G3" i="1"/>
</calcChain>
</file>

<file path=xl/sharedStrings.xml><?xml version="1.0" encoding="utf-8"?>
<sst xmlns="http://schemas.openxmlformats.org/spreadsheetml/2006/main" count="110" uniqueCount="100">
  <si>
    <r>
      <rPr>
        <sz val="10"/>
        <color theme="1"/>
        <rFont val="新細明體"/>
        <family val="1"/>
        <charset val="136"/>
      </rPr>
      <t>總分</t>
    </r>
    <phoneticPr fontId="1" type="noConversion"/>
  </si>
  <si>
    <r>
      <rPr>
        <sz val="10"/>
        <color theme="1"/>
        <rFont val="新細明體"/>
        <family val="1"/>
        <charset val="136"/>
      </rPr>
      <t>名次</t>
    </r>
    <phoneticPr fontId="1" type="noConversion"/>
  </si>
  <si>
    <r>
      <rPr>
        <sz val="10"/>
        <color theme="1"/>
        <rFont val="新細明體"/>
        <family val="1"/>
        <charset val="136"/>
      </rPr>
      <t>編號</t>
    </r>
    <phoneticPr fontId="1" type="noConversion"/>
  </si>
  <si>
    <r>
      <rPr>
        <sz val="9"/>
        <color theme="1"/>
        <rFont val="新細明體"/>
        <family val="1"/>
        <charset val="136"/>
      </rPr>
      <t>參賽題目</t>
    </r>
  </si>
  <si>
    <r>
      <rPr>
        <sz val="9"/>
        <color theme="1"/>
        <rFont val="新細明體"/>
        <family val="1"/>
        <charset val="136"/>
      </rPr>
      <t>探討彰化市民對手機的品牌忠誠度、知覺價值與知覺風險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以</t>
    </r>
    <r>
      <rPr>
        <sz val="9"/>
        <color theme="1"/>
        <rFont val="Times New Roman"/>
        <family val="1"/>
      </rPr>
      <t>Samsung Note7</t>
    </r>
    <r>
      <rPr>
        <sz val="9"/>
        <color theme="1"/>
        <rFont val="新細明體"/>
        <family val="1"/>
        <charset val="136"/>
      </rPr>
      <t>事件為例</t>
    </r>
  </si>
  <si>
    <r>
      <rPr>
        <sz val="9"/>
        <color theme="1"/>
        <rFont val="新細明體"/>
        <family val="1"/>
        <charset val="136"/>
      </rPr>
      <t>探討高職生對「統一麵」微電影廣告的品牌形象與購買意願之研究─以羅東某高職學生為例</t>
    </r>
  </si>
  <si>
    <r>
      <rPr>
        <sz val="9"/>
        <color theme="1"/>
        <rFont val="新細明體"/>
        <family val="1"/>
        <charset val="136"/>
      </rPr>
      <t>樂川櫻田風華小舖</t>
    </r>
    <r>
      <rPr>
        <sz val="9"/>
        <color theme="1"/>
        <rFont val="Times New Roman"/>
        <family val="1"/>
      </rPr>
      <t>zakka</t>
    </r>
    <r>
      <rPr>
        <sz val="9"/>
        <color theme="1"/>
        <rFont val="新細明體"/>
        <family val="1"/>
        <charset val="136"/>
      </rPr>
      <t>─消費價值及滿意度之探討</t>
    </r>
    <r>
      <rPr>
        <sz val="9"/>
        <color theme="1"/>
        <rFont val="Times New Roman"/>
        <family val="1"/>
      </rPr>
      <t xml:space="preserve">  </t>
    </r>
  </si>
  <si>
    <r>
      <rPr>
        <sz val="9"/>
        <color theme="1"/>
        <rFont val="新細明體"/>
        <family val="1"/>
        <charset val="136"/>
      </rPr>
      <t>領「悟」「饕」客的心─悟饕池上飯包在宜蘭地區之競爭力分析</t>
    </r>
  </si>
  <si>
    <r>
      <rPr>
        <sz val="9"/>
        <color theme="1"/>
        <rFont val="新細明體"/>
        <family val="1"/>
        <charset val="136"/>
      </rPr>
      <t>傳統產業，光芒再現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探討光遠燈籠觀光工廠</t>
    </r>
    <r>
      <rPr>
        <sz val="9"/>
        <color theme="1"/>
        <rFont val="Times New Roman"/>
        <family val="1"/>
      </rPr>
      <t>APP</t>
    </r>
    <r>
      <rPr>
        <sz val="9"/>
        <color theme="1"/>
        <rFont val="新細明體"/>
        <family val="1"/>
        <charset val="136"/>
      </rPr>
      <t>行銷企劃及服務品質調查</t>
    </r>
  </si>
  <si>
    <r>
      <rPr>
        <sz val="9"/>
        <color theme="1"/>
        <rFont val="新細明體"/>
        <family val="1"/>
        <charset val="136"/>
      </rPr>
      <t>紙出時尚、袋出芭比回憶</t>
    </r>
  </si>
  <si>
    <r>
      <rPr>
        <sz val="9"/>
        <color theme="1"/>
        <rFont val="新細明體"/>
        <family val="1"/>
        <charset val="136"/>
      </rPr>
      <t>您的口碑就是我的最佳宣傳－『傅家胡椒餅』的新行銷戰術及</t>
    </r>
    <r>
      <rPr>
        <sz val="9"/>
        <color theme="1"/>
        <rFont val="Times New Roman"/>
        <family val="1"/>
      </rPr>
      <t>APP</t>
    </r>
    <r>
      <rPr>
        <sz val="9"/>
        <color theme="1"/>
        <rFont val="新細明體"/>
        <family val="1"/>
        <charset val="136"/>
      </rPr>
      <t>行銷企劃之研究</t>
    </r>
  </si>
  <si>
    <r>
      <rPr>
        <sz val="9"/>
        <color theme="1"/>
        <rFont val="新細明體"/>
        <family val="1"/>
        <charset val="136"/>
      </rPr>
      <t>探討高職生對台灣練習生訓練制度之看法</t>
    </r>
    <r>
      <rPr>
        <sz val="9"/>
        <color theme="1"/>
        <rFont val="Times New Roman"/>
        <family val="1"/>
      </rPr>
      <t>—</t>
    </r>
    <r>
      <rPr>
        <sz val="9"/>
        <color theme="1"/>
        <rFont val="新細明體"/>
        <family val="1"/>
        <charset val="136"/>
      </rPr>
      <t>以羅東高商為例</t>
    </r>
  </si>
  <si>
    <r>
      <rPr>
        <sz val="9"/>
        <color theme="1"/>
        <rFont val="新細明體"/>
        <family val="1"/>
        <charset val="136"/>
      </rPr>
      <t>探討高中職學生最常使用的</t>
    </r>
    <r>
      <rPr>
        <sz val="9"/>
        <color theme="1"/>
        <rFont val="Times New Roman"/>
        <family val="1"/>
      </rPr>
      <t>App</t>
    </r>
    <r>
      <rPr>
        <sz val="9"/>
        <color theme="1"/>
        <rFont val="新細明體"/>
        <family val="1"/>
        <charset val="136"/>
      </rPr>
      <t>類型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以彰化市為例</t>
    </r>
  </si>
  <si>
    <r>
      <rPr>
        <sz val="9"/>
        <color theme="1"/>
        <rFont val="新細明體"/>
        <family val="1"/>
        <charset val="136"/>
      </rPr>
      <t>邁向新紀元─以</t>
    </r>
    <r>
      <rPr>
        <sz val="9"/>
        <color theme="1"/>
        <rFont val="Times New Roman"/>
        <family val="1"/>
      </rPr>
      <t>BCG</t>
    </r>
    <r>
      <rPr>
        <sz val="9"/>
        <color theme="1"/>
        <rFont val="新細明體"/>
        <family val="1"/>
        <charset val="136"/>
      </rPr>
      <t>矩陣探討羅東鎮農會形象轉型之經營策略</t>
    </r>
  </si>
  <si>
    <r>
      <rPr>
        <sz val="9"/>
        <color theme="1"/>
        <rFont val="新細明體"/>
        <family val="1"/>
        <charset val="136"/>
      </rPr>
      <t>創新服務</t>
    </r>
    <r>
      <rPr>
        <sz val="9"/>
        <color theme="1"/>
        <rFont val="Times New Roman"/>
        <family val="1"/>
      </rPr>
      <t>/</t>
    </r>
    <r>
      <rPr>
        <sz val="9"/>
        <color theme="1"/>
        <rFont val="新細明體"/>
        <family val="1"/>
        <charset val="136"/>
      </rPr>
      <t>『米田貢』行銷策略分析與創意產品網路購買意願之研究</t>
    </r>
  </si>
  <si>
    <r>
      <rPr>
        <sz val="9"/>
        <color theme="1"/>
        <rFont val="新細明體"/>
        <family val="1"/>
        <charset val="136"/>
      </rPr>
      <t>『夢』想到手</t>
    </r>
    <r>
      <rPr>
        <sz val="9"/>
        <color theme="1"/>
        <rFont val="Times New Roman"/>
        <family val="1"/>
      </rPr>
      <t>-POKEMON GO</t>
    </r>
    <r>
      <rPr>
        <sz val="9"/>
        <color theme="1"/>
        <rFont val="新細明體"/>
        <family val="1"/>
        <charset val="136"/>
      </rPr>
      <t>玩家行為與遊戲滿意度之研究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以宜蘭縣為例</t>
    </r>
  </si>
  <si>
    <r>
      <rPr>
        <sz val="9"/>
        <color theme="1"/>
        <rFont val="新細明體"/>
        <family val="1"/>
        <charset val="136"/>
      </rPr>
      <t>「嚐」出好味道─藏酒酒莊的顧客滿意度之研究</t>
    </r>
  </si>
  <si>
    <r>
      <rPr>
        <sz val="9"/>
        <color theme="1"/>
        <rFont val="新細明體"/>
        <family val="1"/>
        <charset val="136"/>
      </rPr>
      <t>品嚐甜蜜的「喜」悅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「憨」動人心</t>
    </r>
  </si>
  <si>
    <r>
      <rPr>
        <sz val="9"/>
        <color theme="1"/>
        <rFont val="新細明體"/>
        <family val="1"/>
        <charset val="136"/>
      </rPr>
      <t>白米木屐村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經營策略與消費者滿意度之探討</t>
    </r>
  </si>
  <si>
    <r>
      <rPr>
        <sz val="9"/>
        <color theme="1"/>
        <rFont val="新細明體"/>
        <family val="1"/>
        <charset val="136"/>
      </rPr>
      <t>當綠建築邂逅燈泡珍奶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探討奇麗灣珍奶文化館的行銷策略與消費者滿意度</t>
    </r>
  </si>
  <si>
    <r>
      <rPr>
        <sz val="9"/>
        <color theme="1"/>
        <rFont val="新細明體"/>
        <family val="1"/>
        <charset val="136"/>
      </rPr>
      <t>消費者對</t>
    </r>
    <r>
      <rPr>
        <sz val="9"/>
        <color theme="1"/>
        <rFont val="Times New Roman"/>
        <family val="1"/>
      </rPr>
      <t>BIRKENSTOCK</t>
    </r>
    <r>
      <rPr>
        <sz val="9"/>
        <color theme="1"/>
        <rFont val="新細明體"/>
        <family val="1"/>
        <charset val="136"/>
      </rPr>
      <t>品牌的產品選擇決策與滿意度分析之研究－以羅東高商學生為例</t>
    </r>
  </si>
  <si>
    <r>
      <rPr>
        <sz val="9"/>
        <color theme="1"/>
        <rFont val="新細明體"/>
        <family val="1"/>
        <charset val="136"/>
      </rPr>
      <t>探討</t>
    </r>
    <r>
      <rPr>
        <sz val="9"/>
        <color theme="1"/>
        <rFont val="Times New Roman"/>
        <family val="1"/>
      </rPr>
      <t>Huge Burger</t>
    </r>
    <r>
      <rPr>
        <sz val="9"/>
        <color theme="1"/>
        <rFont val="新細明體"/>
        <family val="1"/>
        <charset val="136"/>
      </rPr>
      <t>經營方式之行銷策略</t>
    </r>
  </si>
  <si>
    <r>
      <rPr>
        <sz val="9"/>
        <color theme="1"/>
        <rFont val="新細明體"/>
        <family val="1"/>
        <charset val="136"/>
      </rPr>
      <t>『布丁將』甜點工房</t>
    </r>
    <r>
      <rPr>
        <sz val="9"/>
        <color theme="1"/>
        <rFont val="Times New Roman"/>
        <family val="1"/>
      </rPr>
      <t>App</t>
    </r>
    <r>
      <rPr>
        <sz val="9"/>
        <color theme="1"/>
        <rFont val="新細明體"/>
        <family val="1"/>
        <charset val="136"/>
      </rPr>
      <t>企劃行銷及顧客滿意度之研究</t>
    </r>
  </si>
  <si>
    <r>
      <rPr>
        <sz val="9"/>
        <color theme="1"/>
        <rFont val="新細明體"/>
        <family val="1"/>
        <charset val="136"/>
      </rPr>
      <t>網路購物消費研究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以小三美日為例</t>
    </r>
  </si>
  <si>
    <r>
      <rPr>
        <sz val="9"/>
        <color theme="1"/>
        <rFont val="新細明體"/>
        <family val="1"/>
        <charset val="136"/>
      </rPr>
      <t>探討玉露茶園的行銷策略與顧客滿意度</t>
    </r>
  </si>
  <si>
    <r>
      <rPr>
        <sz val="9"/>
        <color theme="1"/>
        <rFont val="新細明體"/>
        <family val="1"/>
        <charset val="136"/>
      </rPr>
      <t>竹炭新生活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炭為觀止</t>
    </r>
  </si>
  <si>
    <r>
      <rPr>
        <sz val="9"/>
        <color theme="1"/>
        <rFont val="新細明體"/>
        <family val="1"/>
        <charset val="136"/>
      </rPr>
      <t>無限生「機」─探討有機農業之行銷策略─以宜蘭地區常見有機米為例</t>
    </r>
  </si>
  <si>
    <r>
      <rPr>
        <sz val="9"/>
        <color theme="1"/>
        <rFont val="新細明體"/>
        <family val="1"/>
        <charset val="136"/>
      </rPr>
      <t>探究</t>
    </r>
    <r>
      <rPr>
        <sz val="9"/>
        <color theme="1"/>
        <rFont val="Times New Roman"/>
        <family val="1"/>
      </rPr>
      <t>PURE Life</t>
    </r>
    <r>
      <rPr>
        <sz val="9"/>
        <color theme="1"/>
        <rFont val="新細明體"/>
        <family val="1"/>
        <charset val="136"/>
      </rPr>
      <t>健身房之運動參與行為</t>
    </r>
  </si>
  <si>
    <r>
      <rPr>
        <sz val="9"/>
        <color theme="1"/>
        <rFont val="新細明體"/>
        <family val="1"/>
        <charset val="136"/>
      </rPr>
      <t>蠶食鯨吞記憶之鎖──探討失智症</t>
    </r>
  </si>
  <si>
    <r>
      <rPr>
        <sz val="9"/>
        <color theme="1"/>
        <rFont val="新細明體"/>
        <family val="1"/>
        <charset val="136"/>
      </rPr>
      <t>「機」犬不寧</t>
    </r>
    <r>
      <rPr>
        <sz val="9"/>
        <color theme="1"/>
        <rFont val="Times New Roman"/>
        <family val="1"/>
      </rPr>
      <t>!!Android</t>
    </r>
    <r>
      <rPr>
        <sz val="9"/>
        <color theme="1"/>
        <rFont val="新細明體"/>
        <family val="1"/>
        <charset val="136"/>
      </rPr>
      <t>與</t>
    </r>
    <r>
      <rPr>
        <sz val="9"/>
        <color theme="1"/>
        <rFont val="Times New Roman"/>
        <family val="1"/>
      </rPr>
      <t>IOS</t>
    </r>
    <r>
      <rPr>
        <sz val="9"/>
        <color theme="1"/>
        <rFont val="新細明體"/>
        <family val="1"/>
        <charset val="136"/>
      </rPr>
      <t>手機作業系統差異性之比較研究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以羅東高商學生為例</t>
    </r>
  </si>
  <si>
    <r>
      <rPr>
        <sz val="9"/>
        <color theme="1"/>
        <rFont val="新細明體"/>
        <family val="1"/>
        <charset val="136"/>
      </rPr>
      <t>伊蘭為你</t>
    </r>
  </si>
  <si>
    <r>
      <rPr>
        <sz val="9"/>
        <color theme="1"/>
        <rFont val="新細明體"/>
        <family val="1"/>
        <charset val="136"/>
      </rPr>
      <t>惡魔世界</t>
    </r>
    <r>
      <rPr>
        <sz val="9"/>
        <color theme="1"/>
        <rFont val="Times New Roman"/>
        <family val="1"/>
      </rPr>
      <t>¬—</t>
    </r>
    <r>
      <rPr>
        <sz val="9"/>
        <color theme="1"/>
        <rFont val="新細明體"/>
        <family val="1"/>
        <charset val="136"/>
      </rPr>
      <t>探討台中逢甲店惡魔雞排</t>
    </r>
  </si>
  <si>
    <r>
      <rPr>
        <sz val="9"/>
        <color theme="1"/>
        <rFont val="新細明體"/>
        <family val="1"/>
        <charset val="136"/>
      </rPr>
      <t>豆腐甜點新吃法─「芙玉豆腐冰」顧客忠誠度及</t>
    </r>
    <r>
      <rPr>
        <sz val="9"/>
        <color theme="1"/>
        <rFont val="Times New Roman"/>
        <family val="1"/>
      </rPr>
      <t>APP</t>
    </r>
    <r>
      <rPr>
        <sz val="9"/>
        <color theme="1"/>
        <rFont val="新細明體"/>
        <family val="1"/>
        <charset val="136"/>
      </rPr>
      <t>行銷新商機</t>
    </r>
  </si>
  <si>
    <r>
      <rPr>
        <sz val="9"/>
        <color theme="1"/>
        <rFont val="新細明體"/>
        <family val="1"/>
        <charset val="136"/>
      </rPr>
      <t>埔里在地產業之產銷概況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以茭白筍為例</t>
    </r>
  </si>
  <si>
    <r>
      <rPr>
        <sz val="9"/>
        <color theme="1"/>
        <rFont val="新細明體"/>
        <family val="1"/>
        <charset val="136"/>
      </rPr>
      <t>融在嘴裡的甜蜜</t>
    </r>
    <r>
      <rPr>
        <sz val="9"/>
        <color theme="1"/>
        <rFont val="Times New Roman"/>
        <family val="1"/>
      </rPr>
      <t>-18</t>
    </r>
    <r>
      <rPr>
        <sz val="9"/>
        <color theme="1"/>
        <rFont val="新細明體"/>
        <family val="1"/>
        <charset val="136"/>
      </rPr>
      <t>度</t>
    </r>
    <r>
      <rPr>
        <sz val="9"/>
        <color theme="1"/>
        <rFont val="Times New Roman"/>
        <family val="1"/>
      </rPr>
      <t>c</t>
    </r>
    <r>
      <rPr>
        <sz val="9"/>
        <color theme="1"/>
        <rFont val="新細明體"/>
        <family val="1"/>
        <charset val="136"/>
      </rPr>
      <t>巧克力工房研究探討</t>
    </r>
  </si>
  <si>
    <r>
      <rPr>
        <sz val="9"/>
        <color theme="1"/>
        <rFont val="新細明體"/>
        <family val="1"/>
        <charset val="136"/>
      </rPr>
      <t>膳魔師</t>
    </r>
  </si>
  <si>
    <r>
      <rPr>
        <sz val="9"/>
        <color theme="1"/>
        <rFont val="新細明體"/>
        <family val="1"/>
        <charset val="136"/>
      </rPr>
      <t>敲敲木工房．敲出新世界</t>
    </r>
  </si>
  <si>
    <r>
      <rPr>
        <sz val="9"/>
        <color theme="1"/>
        <rFont val="新細明體"/>
        <family val="1"/>
        <charset val="136"/>
      </rPr>
      <t>社區便利超市之探索</t>
    </r>
    <r>
      <rPr>
        <sz val="9"/>
        <color theme="1"/>
        <rFont val="Times New Roman"/>
        <family val="1"/>
      </rPr>
      <t>–</t>
    </r>
    <r>
      <rPr>
        <sz val="9"/>
        <color theme="1"/>
        <rFont val="新細明體"/>
        <family val="1"/>
        <charset val="136"/>
      </rPr>
      <t>以全聯福利中心為例</t>
    </r>
  </si>
  <si>
    <r>
      <rPr>
        <sz val="9"/>
        <color theme="1"/>
        <rFont val="新細明體"/>
        <family val="1"/>
        <charset val="136"/>
      </rPr>
      <t>「烙」在角落的咖啡－宜蘭角烙日式庭園咖啡之顧客滿意度及經營策略分析</t>
    </r>
  </si>
  <si>
    <r>
      <rPr>
        <sz val="9"/>
        <color theme="1"/>
        <rFont val="新細明體"/>
        <family val="1"/>
        <charset val="136"/>
      </rPr>
      <t>一杯子一輩子</t>
    </r>
  </si>
  <si>
    <r>
      <rPr>
        <sz val="9"/>
        <color theme="1"/>
        <rFont val="新細明體"/>
        <family val="1"/>
        <charset val="136"/>
      </rPr>
      <t>「涮」出新滋味～消費者對於火鍋滿意度之研究</t>
    </r>
    <r>
      <rPr>
        <sz val="9"/>
        <color theme="1"/>
        <rFont val="Times New Roman"/>
        <family val="1"/>
      </rPr>
      <t>―</t>
    </r>
    <r>
      <rPr>
        <sz val="9"/>
        <color theme="1"/>
        <rFont val="新細明體"/>
        <family val="1"/>
        <charset val="136"/>
      </rPr>
      <t>以宜蘭地區為例</t>
    </r>
  </si>
  <si>
    <r>
      <rPr>
        <sz val="9"/>
        <color theme="1"/>
        <rFont val="新細明體"/>
        <family val="1"/>
        <charset val="136"/>
      </rPr>
      <t>顧客滿意之服務品質探討以</t>
    </r>
    <r>
      <rPr>
        <sz val="9"/>
        <color theme="1"/>
        <rFont val="Times New Roman"/>
        <family val="1"/>
      </rPr>
      <t>NU-PASTA</t>
    </r>
    <r>
      <rPr>
        <sz val="9"/>
        <color theme="1"/>
        <rFont val="新細明體"/>
        <family val="1"/>
        <charset val="136"/>
      </rPr>
      <t>宜蘭店為例</t>
    </r>
  </si>
  <si>
    <r>
      <rPr>
        <sz val="9"/>
        <color theme="1"/>
        <rFont val="新細明體"/>
        <family val="1"/>
        <charset val="136"/>
      </rPr>
      <t>皂就不凡</t>
    </r>
  </si>
  <si>
    <r>
      <rPr>
        <sz val="9"/>
        <color theme="1"/>
        <rFont val="新細明體"/>
        <family val="1"/>
        <charset val="136"/>
      </rPr>
      <t>虛擬中的商機</t>
    </r>
    <r>
      <rPr>
        <sz val="9"/>
        <color theme="1"/>
        <rFont val="Times New Roman"/>
        <family val="1"/>
      </rPr>
      <t>-Virtua Reality</t>
    </r>
    <r>
      <rPr>
        <sz val="9"/>
        <color theme="1"/>
        <rFont val="新細明體"/>
        <family val="1"/>
        <charset val="136"/>
      </rPr>
      <t>技術</t>
    </r>
  </si>
  <si>
    <r>
      <rPr>
        <sz val="9"/>
        <color theme="1"/>
        <rFont val="新細明體"/>
        <family val="1"/>
        <charset val="136"/>
      </rPr>
      <t>隨機應變</t>
    </r>
  </si>
  <si>
    <r>
      <rPr>
        <sz val="9"/>
        <color theme="1"/>
        <rFont val="新細明體"/>
        <family val="1"/>
        <charset val="136"/>
      </rPr>
      <t>探討生鮮超市的消費滿意度之研究─以宜蘭縣喜互惠為例</t>
    </r>
  </si>
  <si>
    <r>
      <rPr>
        <sz val="9"/>
        <color theme="1"/>
        <rFont val="新細明體"/>
        <family val="1"/>
        <charset val="136"/>
      </rPr>
      <t>一生的對手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皮克斯與夢工廠</t>
    </r>
  </si>
  <si>
    <r>
      <rPr>
        <sz val="9"/>
        <color theme="1"/>
        <rFont val="新細明體"/>
        <family val="1"/>
        <charset val="136"/>
      </rPr>
      <t>「競」厲害─探討英雄聯盟對台灣電競運動之影響</t>
    </r>
  </si>
  <si>
    <r>
      <rPr>
        <sz val="9"/>
        <color theme="1"/>
        <rFont val="新細明體"/>
        <family val="1"/>
        <charset val="136"/>
      </rPr>
      <t>無腦一下</t>
    </r>
  </si>
  <si>
    <r>
      <t>FUN</t>
    </r>
    <r>
      <rPr>
        <sz val="9"/>
        <color theme="1"/>
        <rFont val="新細明體"/>
        <family val="1"/>
        <charset val="136"/>
      </rPr>
      <t>遊蘇澳－旅遊導覽</t>
    </r>
    <r>
      <rPr>
        <sz val="9"/>
        <color theme="1"/>
        <rFont val="Times New Roman"/>
        <family val="1"/>
      </rPr>
      <t>APP</t>
    </r>
    <r>
      <rPr>
        <sz val="9"/>
        <color theme="1"/>
        <rFont val="新細明體"/>
        <family val="1"/>
        <charset val="136"/>
      </rPr>
      <t>實作</t>
    </r>
  </si>
  <si>
    <r>
      <rPr>
        <sz val="9"/>
        <color theme="1"/>
        <rFont val="新細明體"/>
        <family val="1"/>
        <charset val="136"/>
      </rPr>
      <t>適切生活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無印良品</t>
    </r>
  </si>
  <si>
    <r>
      <rPr>
        <sz val="9"/>
        <color theme="1"/>
        <rFont val="新細明體"/>
        <family val="1"/>
        <charset val="136"/>
      </rPr>
      <t>流浪的生命</t>
    </r>
  </si>
  <si>
    <r>
      <rPr>
        <sz val="9"/>
        <color theme="1"/>
        <rFont val="新細明體"/>
        <family val="1"/>
        <charset val="136"/>
      </rPr>
      <t>台灣麻糬主題館</t>
    </r>
  </si>
  <si>
    <r>
      <rPr>
        <sz val="9"/>
        <color theme="1"/>
        <rFont val="新細明體"/>
        <family val="1"/>
        <charset val="136"/>
      </rPr>
      <t>「存在於市場空隙之間」壹咖啡顧客滿意度－以宜蘭羅東地區為例</t>
    </r>
  </si>
  <si>
    <r>
      <rPr>
        <sz val="9"/>
        <color theme="1"/>
        <rFont val="新細明體"/>
        <family val="1"/>
        <charset val="136"/>
      </rPr>
      <t>「即」食處理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即期品消費行為之探討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以北部區域為例</t>
    </r>
  </si>
  <si>
    <r>
      <rPr>
        <sz val="9"/>
        <color theme="1"/>
        <rFont val="新細明體"/>
        <family val="1"/>
        <charset val="136"/>
      </rPr>
      <t>福爾摩沙，美麗「寶島」</t>
    </r>
  </si>
  <si>
    <r>
      <rPr>
        <sz val="9"/>
        <color theme="1"/>
        <rFont val="新細明體"/>
        <family val="1"/>
        <charset val="136"/>
      </rPr>
      <t>在地產業顧客滿意度調查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以埔里冰上冰為例</t>
    </r>
  </si>
  <si>
    <r>
      <rPr>
        <sz val="9"/>
        <color theme="1"/>
        <rFont val="新細明體"/>
        <family val="1"/>
        <charset val="136"/>
      </rPr>
      <t>探討韓國明星最強彩妝</t>
    </r>
  </si>
  <si>
    <r>
      <rPr>
        <sz val="9"/>
        <color theme="1"/>
        <rFont val="新細明體"/>
        <family val="1"/>
        <charset val="136"/>
      </rPr>
      <t>咖啡的第二生命</t>
    </r>
  </si>
  <si>
    <r>
      <rPr>
        <sz val="9"/>
        <color theme="1"/>
        <rFont val="新細明體"/>
        <family val="1"/>
        <charset val="136"/>
      </rPr>
      <t>一分耕耘一分有機蔬菜</t>
    </r>
  </si>
  <si>
    <r>
      <rPr>
        <sz val="9"/>
        <color theme="1"/>
        <rFont val="新細明體"/>
        <family val="1"/>
        <charset val="136"/>
      </rPr>
      <t>就是魚</t>
    </r>
  </si>
  <si>
    <r>
      <rPr>
        <sz val="9"/>
        <color theme="1"/>
        <rFont val="新細明體"/>
        <family val="1"/>
        <charset val="136"/>
      </rPr>
      <t>養雞場創新服務</t>
    </r>
  </si>
  <si>
    <r>
      <rPr>
        <sz val="9"/>
        <color theme="1"/>
        <rFont val="新細明體"/>
        <family val="1"/>
        <charset val="136"/>
      </rPr>
      <t>來ㄎㄧ、穿好鞋</t>
    </r>
  </si>
  <si>
    <r>
      <rPr>
        <sz val="9"/>
        <color theme="1"/>
        <rFont val="新細明體"/>
        <family val="1"/>
        <charset val="136"/>
      </rPr>
      <t>多功能狗狗提袋</t>
    </r>
  </si>
  <si>
    <r>
      <rPr>
        <sz val="9"/>
        <color theme="1"/>
        <rFont val="新細明體"/>
        <family val="1"/>
        <charset val="136"/>
      </rPr>
      <t>高雄捷運紅線延伸計畫</t>
    </r>
  </si>
  <si>
    <r>
      <rPr>
        <sz val="9"/>
        <color theme="1"/>
        <rFont val="新細明體"/>
        <family val="1"/>
        <charset val="136"/>
      </rPr>
      <t>動物音樂盒</t>
    </r>
  </si>
  <si>
    <r>
      <rPr>
        <sz val="9"/>
        <color theme="1"/>
        <rFont val="新細明體"/>
        <family val="1"/>
        <charset val="136"/>
      </rPr>
      <t>讀好冊有益生活</t>
    </r>
  </si>
  <si>
    <r>
      <rPr>
        <sz val="9"/>
        <color theme="1"/>
        <rFont val="新細明體"/>
        <family val="1"/>
        <charset val="136"/>
      </rPr>
      <t>感官世界</t>
    </r>
  </si>
  <si>
    <r>
      <rPr>
        <sz val="9"/>
        <color theme="1"/>
        <rFont val="新細明體"/>
        <family val="1"/>
        <charset val="136"/>
      </rPr>
      <t>聖保羅好不好吃</t>
    </r>
  </si>
  <si>
    <r>
      <rPr>
        <sz val="9"/>
        <color theme="1"/>
        <rFont val="新細明體"/>
        <family val="1"/>
        <charset val="136"/>
      </rPr>
      <t>小玩家大當傢</t>
    </r>
    <phoneticPr fontId="1" type="noConversion"/>
  </si>
  <si>
    <r>
      <t>A</t>
    </r>
    <r>
      <rPr>
        <sz val="10"/>
        <color theme="1"/>
        <rFont val="細明體"/>
        <family val="3"/>
        <charset val="136"/>
      </rPr>
      <t>評審</t>
    </r>
    <phoneticPr fontId="1" type="noConversion"/>
  </si>
  <si>
    <r>
      <t>B</t>
    </r>
    <r>
      <rPr>
        <sz val="10"/>
        <color theme="1"/>
        <rFont val="細明體"/>
        <family val="3"/>
        <charset val="136"/>
      </rPr>
      <t>評審</t>
    </r>
    <phoneticPr fontId="1" type="noConversion"/>
  </si>
  <si>
    <r>
      <t>C</t>
    </r>
    <r>
      <rPr>
        <sz val="10"/>
        <color theme="1"/>
        <rFont val="細明體"/>
        <family val="3"/>
        <charset val="136"/>
      </rPr>
      <t>評審</t>
    </r>
    <phoneticPr fontId="1" type="noConversion"/>
  </si>
  <si>
    <t>李欣穎</t>
  </si>
  <si>
    <t>黃棋莉</t>
  </si>
  <si>
    <t>鄭喻云</t>
  </si>
  <si>
    <t>李雅晴</t>
  </si>
  <si>
    <t>簡煜昌</t>
  </si>
  <si>
    <t>黃琇鈺</t>
  </si>
  <si>
    <t>王尹宏</t>
  </si>
  <si>
    <t>賴品槿</t>
  </si>
  <si>
    <t>陳怡瑄</t>
  </si>
  <si>
    <t>游靜雯</t>
  </si>
  <si>
    <t>蔡安琪</t>
  </si>
  <si>
    <t>黃鑫</t>
  </si>
  <si>
    <t>官佳萱</t>
  </si>
  <si>
    <t>蔡慧玲</t>
  </si>
  <si>
    <t>張博涵</t>
  </si>
  <si>
    <t>組長</t>
    <phoneticPr fontId="1" type="noConversion"/>
  </si>
  <si>
    <r>
      <rPr>
        <sz val="10"/>
        <color theme="1"/>
        <rFont val="新細明體"/>
        <family val="1"/>
        <charset val="136"/>
      </rPr>
      <t>參賽學校</t>
    </r>
    <phoneticPr fontId="1" type="noConversion"/>
  </si>
  <si>
    <r>
      <rPr>
        <sz val="10"/>
        <color theme="1"/>
        <rFont val="新細明體"/>
        <family val="1"/>
        <charset val="136"/>
      </rPr>
      <t>彰化高商</t>
    </r>
  </si>
  <si>
    <r>
      <rPr>
        <sz val="10"/>
        <color theme="1"/>
        <rFont val="新細明體"/>
        <family val="1"/>
        <charset val="136"/>
      </rPr>
      <t>羅東高商</t>
    </r>
    <phoneticPr fontId="1" type="noConversion"/>
  </si>
  <si>
    <r>
      <rPr>
        <sz val="10"/>
        <color theme="1"/>
        <rFont val="新細明體"/>
        <family val="1"/>
        <charset val="136"/>
      </rPr>
      <t>暨大附中</t>
    </r>
  </si>
  <si>
    <r>
      <rPr>
        <sz val="10"/>
        <color theme="1"/>
        <rFont val="新細明體"/>
        <family val="1"/>
        <charset val="136"/>
      </rPr>
      <t>仰德高中</t>
    </r>
    <phoneticPr fontId="1" type="noConversion"/>
  </si>
  <si>
    <r>
      <t>2017</t>
    </r>
    <r>
      <rPr>
        <b/>
        <sz val="14"/>
        <color theme="1"/>
        <rFont val="細明體"/>
        <family val="3"/>
        <charset val="136"/>
      </rPr>
      <t>全國微型創業創新競賽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高中職組</t>
    </r>
    <r>
      <rPr>
        <b/>
        <sz val="14"/>
        <color theme="1"/>
        <rFont val="Times New Roman"/>
        <family val="1"/>
      </rPr>
      <t xml:space="preserve">) </t>
    </r>
    <r>
      <rPr>
        <b/>
        <sz val="14"/>
        <color theme="1"/>
        <rFont val="細明體"/>
        <family val="3"/>
        <charset val="136"/>
      </rPr>
      <t>總分與排名</t>
    </r>
    <phoneticPr fontId="1" type="noConversion"/>
  </si>
  <si>
    <t>羅淳琪</t>
    <phoneticPr fontId="1" type="noConversion"/>
  </si>
  <si>
    <r>
      <rPr>
        <sz val="9"/>
        <color theme="1"/>
        <rFont val="新細明體"/>
        <family val="1"/>
        <charset val="136"/>
      </rPr>
      <t>彩色旋風「</t>
    </r>
    <r>
      <rPr>
        <sz val="9"/>
        <color theme="1"/>
        <rFont val="Times New Roman"/>
        <family val="1"/>
      </rPr>
      <t>UNI</t>
    </r>
    <r>
      <rPr>
        <sz val="9"/>
        <color theme="1"/>
        <rFont val="新細明體"/>
        <family val="1"/>
        <charset val="136"/>
      </rPr>
      <t>」創造－探討</t>
    </r>
    <r>
      <rPr>
        <sz val="9"/>
        <color theme="1"/>
        <rFont val="Times New Roman"/>
        <family val="1"/>
      </rPr>
      <t>UNI water</t>
    </r>
    <r>
      <rPr>
        <sz val="9"/>
        <color theme="1"/>
        <rFont val="新細明體"/>
        <family val="1"/>
        <charset val="136"/>
      </rPr>
      <t>社群行銷之研究</t>
    </r>
    <phoneticPr fontId="1" type="noConversion"/>
  </si>
  <si>
    <t>我的美麗日記行銷方案研究</t>
    <phoneticPr fontId="1" type="noConversion"/>
  </si>
  <si>
    <t>華南高商</t>
    <phoneticPr fontId="1" type="noConversion"/>
  </si>
  <si>
    <t>竹林高中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</si>
</sst>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 "/>
  </numFmts>
  <fonts count="11" x14ac:knownFonts="1">
    <font>
      <sz val="10"/>
      <color rgb="FF000000"/>
      <name val="Arial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theme="1"/>
      <name val="Arial"/>
      <family val="2"/>
    </font>
    <font>
      <sz val="10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新細明體"/>
      <family val="1"/>
      <charset val="136"/>
    </font>
    <font>
      <sz val="9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Border="1"/>
    <xf numFmtId="177" fontId="3" fillId="0" borderId="0" xfId="0" applyNumberFormat="1" applyFont="1" applyAlignment="1"/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76" fontId="5" fillId="0" borderId="0" xfId="0" applyNumberFormat="1" applyFont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Fill="1"/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/>
    <xf numFmtId="176" fontId="9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9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14.44140625" defaultRowHeight="15.75" customHeight="1" x14ac:dyDescent="0.25"/>
  <cols>
    <col min="1" max="1" width="6.6640625" style="14" customWidth="1"/>
    <col min="2" max="2" width="34.21875" style="12" customWidth="1"/>
    <col min="3" max="3" width="6" style="1" customWidth="1"/>
    <col min="4" max="4" width="6.109375" style="1" customWidth="1"/>
    <col min="5" max="5" width="5.88671875" style="1" customWidth="1"/>
    <col min="6" max="6" width="5.88671875" style="6" customWidth="1"/>
    <col min="7" max="7" width="5.5546875" style="1" customWidth="1"/>
    <col min="8" max="8" width="8.77734375" style="25" customWidth="1"/>
    <col min="9" max="9" width="7.77734375" style="1" customWidth="1"/>
    <col min="10" max="16384" width="14.44140625" style="1"/>
  </cols>
  <sheetData>
    <row r="1" spans="1:22" ht="32.4" customHeight="1" x14ac:dyDescent="0.25">
      <c r="A1" s="33" t="s">
        <v>94</v>
      </c>
      <c r="B1" s="33"/>
      <c r="C1" s="33"/>
      <c r="D1" s="33"/>
      <c r="E1" s="33"/>
      <c r="F1" s="33"/>
      <c r="G1" s="33"/>
      <c r="H1" s="33"/>
      <c r="I1" s="33"/>
      <c r="J1" s="32"/>
      <c r="K1" s="32"/>
      <c r="L1" s="32"/>
    </row>
    <row r="2" spans="1:22" s="2" customFormat="1" ht="25.8" customHeight="1" x14ac:dyDescent="0.25">
      <c r="A2" s="18" t="s">
        <v>2</v>
      </c>
      <c r="B2" s="19" t="s">
        <v>3</v>
      </c>
      <c r="C2" s="20" t="s">
        <v>70</v>
      </c>
      <c r="D2" s="20" t="s">
        <v>71</v>
      </c>
      <c r="E2" s="20" t="s">
        <v>72</v>
      </c>
      <c r="F2" s="21" t="s">
        <v>0</v>
      </c>
      <c r="G2" s="20" t="s">
        <v>1</v>
      </c>
      <c r="H2" s="20" t="s">
        <v>89</v>
      </c>
      <c r="I2" s="24" t="s">
        <v>88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s="2" customFormat="1" ht="26.4" customHeight="1" x14ac:dyDescent="0.25">
      <c r="A3" s="15">
        <v>3</v>
      </c>
      <c r="B3" s="22" t="s">
        <v>4</v>
      </c>
      <c r="C3" s="16">
        <v>87</v>
      </c>
      <c r="D3" s="16">
        <v>91</v>
      </c>
      <c r="E3" s="16">
        <v>94</v>
      </c>
      <c r="F3" s="17">
        <f>AVERAGE(C3:E3)</f>
        <v>90.666666666666671</v>
      </c>
      <c r="G3" s="16">
        <f>_xlfn.RANK.EQ(F3,$F$3:$F$70)</f>
        <v>1</v>
      </c>
      <c r="H3" s="16" t="s">
        <v>90</v>
      </c>
      <c r="I3" s="23" t="s">
        <v>74</v>
      </c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2" customFormat="1" ht="25.8" customHeight="1" x14ac:dyDescent="0.25">
      <c r="A4" s="15">
        <v>31</v>
      </c>
      <c r="B4" s="22" t="s">
        <v>5</v>
      </c>
      <c r="C4" s="16">
        <v>86</v>
      </c>
      <c r="D4" s="16">
        <v>90</v>
      </c>
      <c r="E4" s="16">
        <v>94</v>
      </c>
      <c r="F4" s="17">
        <f>AVERAGE(C4:E4)</f>
        <v>90</v>
      </c>
      <c r="G4" s="16">
        <f>_xlfn.RANK.EQ(F4,$F$3:$F$70)</f>
        <v>2</v>
      </c>
      <c r="H4" s="16" t="s">
        <v>91</v>
      </c>
      <c r="I4" s="23" t="s">
        <v>73</v>
      </c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s="2" customFormat="1" ht="25.8" customHeight="1" x14ac:dyDescent="0.25">
      <c r="A5" s="15">
        <v>12</v>
      </c>
      <c r="B5" s="22" t="s">
        <v>6</v>
      </c>
      <c r="C5" s="16">
        <v>88</v>
      </c>
      <c r="D5" s="16">
        <v>90</v>
      </c>
      <c r="E5" s="16">
        <v>90</v>
      </c>
      <c r="F5" s="17">
        <f>AVERAGE(C5:E5)</f>
        <v>89.333333333333329</v>
      </c>
      <c r="G5" s="16">
        <f>_xlfn.RANK.EQ(F5,$F$3:$F$70)</f>
        <v>3</v>
      </c>
      <c r="H5" s="16" t="s">
        <v>92</v>
      </c>
      <c r="I5" s="23" t="s">
        <v>75</v>
      </c>
      <c r="J5" s="5"/>
      <c r="K5" s="4"/>
      <c r="L5" s="4"/>
    </row>
    <row r="6" spans="1:22" s="2" customFormat="1" ht="25.2" x14ac:dyDescent="0.25">
      <c r="A6" s="15">
        <v>30</v>
      </c>
      <c r="B6" s="22" t="s">
        <v>7</v>
      </c>
      <c r="C6" s="16">
        <v>86</v>
      </c>
      <c r="D6" s="16">
        <v>86</v>
      </c>
      <c r="E6" s="16">
        <v>93</v>
      </c>
      <c r="F6" s="17">
        <f>AVERAGE(C6:E6)</f>
        <v>88.333333333333329</v>
      </c>
      <c r="G6" s="16">
        <f>_xlfn.RANK.EQ(F6,$F$3:$F$70)</f>
        <v>4</v>
      </c>
      <c r="H6" s="16" t="s">
        <v>91</v>
      </c>
      <c r="I6" s="23" t="s">
        <v>76</v>
      </c>
      <c r="J6" s="5"/>
      <c r="K6" s="4"/>
      <c r="L6" s="4"/>
    </row>
    <row r="7" spans="1:22" s="2" customFormat="1" ht="25.2" x14ac:dyDescent="0.25">
      <c r="A7" s="15">
        <v>44</v>
      </c>
      <c r="B7" s="22" t="s">
        <v>8</v>
      </c>
      <c r="C7" s="16">
        <v>85</v>
      </c>
      <c r="D7" s="16">
        <v>90</v>
      </c>
      <c r="E7" s="16">
        <v>90</v>
      </c>
      <c r="F7" s="17">
        <f>AVERAGE(C7:E7)</f>
        <v>88.333333333333329</v>
      </c>
      <c r="G7" s="16">
        <f>_xlfn.RANK.EQ(F7,$F$3:$F$70)</f>
        <v>4</v>
      </c>
      <c r="H7" s="16" t="s">
        <v>92</v>
      </c>
      <c r="I7" s="23" t="s">
        <v>77</v>
      </c>
      <c r="J7" s="5"/>
      <c r="K7" s="4"/>
      <c r="L7" s="4"/>
    </row>
    <row r="8" spans="1:22" s="2" customFormat="1" ht="18.600000000000001" customHeight="1" x14ac:dyDescent="0.25">
      <c r="A8" s="15">
        <v>66</v>
      </c>
      <c r="B8" s="22" t="s">
        <v>9</v>
      </c>
      <c r="C8" s="16">
        <v>90</v>
      </c>
      <c r="D8" s="16">
        <v>86</v>
      </c>
      <c r="E8" s="16">
        <v>89</v>
      </c>
      <c r="F8" s="17">
        <f>AVERAGE(C8:E8)</f>
        <v>88.333333333333329</v>
      </c>
      <c r="G8" s="16">
        <f>_xlfn.RANK.EQ(F8,$F$3:$F$70)</f>
        <v>4</v>
      </c>
      <c r="H8" s="16" t="s">
        <v>93</v>
      </c>
      <c r="I8" s="23" t="s">
        <v>78</v>
      </c>
      <c r="J8" s="5"/>
      <c r="K8" s="4"/>
      <c r="L8" s="4"/>
    </row>
    <row r="9" spans="1:22" s="2" customFormat="1" ht="25.8" customHeight="1" x14ac:dyDescent="0.25">
      <c r="A9" s="15">
        <v>53</v>
      </c>
      <c r="B9" s="22" t="s">
        <v>10</v>
      </c>
      <c r="C9" s="16">
        <v>88</v>
      </c>
      <c r="D9" s="16">
        <v>88</v>
      </c>
      <c r="E9" s="16">
        <v>87</v>
      </c>
      <c r="F9" s="17">
        <f>AVERAGE(C9:E9)</f>
        <v>87.666666666666671</v>
      </c>
      <c r="G9" s="16">
        <f>_xlfn.RANK.EQ(F9,$F$3:$F$70)</f>
        <v>7</v>
      </c>
      <c r="H9" s="16" t="s">
        <v>92</v>
      </c>
      <c r="I9" s="23" t="s">
        <v>79</v>
      </c>
      <c r="J9" s="5"/>
      <c r="K9" s="4"/>
      <c r="L9" s="4"/>
    </row>
    <row r="10" spans="1:22" s="2" customFormat="1" ht="25.2" x14ac:dyDescent="0.25">
      <c r="A10" s="15">
        <v>60</v>
      </c>
      <c r="B10" s="22" t="s">
        <v>11</v>
      </c>
      <c r="C10" s="16">
        <v>83</v>
      </c>
      <c r="D10" s="16">
        <v>91</v>
      </c>
      <c r="E10" s="16">
        <v>89</v>
      </c>
      <c r="F10" s="17">
        <f>AVERAGE(C10:E10)</f>
        <v>87.666666666666671</v>
      </c>
      <c r="G10" s="16">
        <f>_xlfn.RANK.EQ(F10,$F$3:$F$70)</f>
        <v>7</v>
      </c>
      <c r="H10" s="16" t="s">
        <v>91</v>
      </c>
      <c r="I10" s="23" t="s">
        <v>80</v>
      </c>
      <c r="J10" s="5"/>
      <c r="K10" s="4"/>
      <c r="L10" s="4"/>
    </row>
    <row r="11" spans="1:22" s="2" customFormat="1" ht="25.8" customHeight="1" x14ac:dyDescent="0.25">
      <c r="A11" s="15">
        <v>36</v>
      </c>
      <c r="B11" s="22" t="s">
        <v>12</v>
      </c>
      <c r="C11" s="16">
        <v>86</v>
      </c>
      <c r="D11" s="16">
        <v>90</v>
      </c>
      <c r="E11" s="16">
        <v>86</v>
      </c>
      <c r="F11" s="17">
        <f>AVERAGE(C11:E11)</f>
        <v>87.333333333333329</v>
      </c>
      <c r="G11" s="16">
        <f>_xlfn.RANK.EQ(F11,$F$3:$F$70)</f>
        <v>9</v>
      </c>
      <c r="H11" s="16" t="s">
        <v>90</v>
      </c>
      <c r="I11" s="23" t="s">
        <v>81</v>
      </c>
      <c r="J11" s="5"/>
      <c r="K11" s="4"/>
      <c r="L11" s="4"/>
    </row>
    <row r="12" spans="1:22" s="2" customFormat="1" ht="25.2" x14ac:dyDescent="0.25">
      <c r="A12" s="15">
        <v>65</v>
      </c>
      <c r="B12" s="22" t="s">
        <v>13</v>
      </c>
      <c r="C12" s="16">
        <v>83</v>
      </c>
      <c r="D12" s="16">
        <v>88</v>
      </c>
      <c r="E12" s="16">
        <v>90</v>
      </c>
      <c r="F12" s="17">
        <f>AVERAGE(C12:E12)</f>
        <v>87</v>
      </c>
      <c r="G12" s="16">
        <f>_xlfn.RANK.EQ(F12,$F$3:$F$70)</f>
        <v>10</v>
      </c>
      <c r="H12" s="16" t="s">
        <v>91</v>
      </c>
      <c r="I12" s="23" t="s">
        <v>82</v>
      </c>
      <c r="J12" s="5"/>
      <c r="K12" s="4"/>
      <c r="L12" s="4"/>
    </row>
    <row r="13" spans="1:22" s="2" customFormat="1" ht="25.2" x14ac:dyDescent="0.25">
      <c r="A13" s="15">
        <v>34</v>
      </c>
      <c r="B13" s="22" t="s">
        <v>14</v>
      </c>
      <c r="C13" s="16">
        <v>87</v>
      </c>
      <c r="D13" s="16">
        <v>82</v>
      </c>
      <c r="E13" s="16">
        <v>91</v>
      </c>
      <c r="F13" s="17">
        <f>AVERAGE(C13:E13)</f>
        <v>86.666666666666671</v>
      </c>
      <c r="G13" s="16">
        <f>_xlfn.RANK.EQ(F13,$F$3:$F$70)</f>
        <v>11</v>
      </c>
      <c r="H13" s="16" t="s">
        <v>92</v>
      </c>
      <c r="I13" s="23" t="s">
        <v>83</v>
      </c>
      <c r="J13" s="5"/>
      <c r="K13" s="4"/>
      <c r="L13" s="4"/>
    </row>
    <row r="14" spans="1:22" s="2" customFormat="1" ht="25.2" x14ac:dyDescent="0.25">
      <c r="A14" s="15">
        <v>21</v>
      </c>
      <c r="B14" s="22" t="s">
        <v>15</v>
      </c>
      <c r="C14" s="16">
        <v>85</v>
      </c>
      <c r="D14" s="16">
        <v>88</v>
      </c>
      <c r="E14" s="16">
        <v>86</v>
      </c>
      <c r="F14" s="17">
        <f>AVERAGE(C14:E14)</f>
        <v>86.333333333333329</v>
      </c>
      <c r="G14" s="16">
        <f>_xlfn.RANK.EQ(F14,$F$3:$F$70)</f>
        <v>12</v>
      </c>
      <c r="H14" s="16" t="s">
        <v>91</v>
      </c>
      <c r="I14" s="23" t="s">
        <v>84</v>
      </c>
      <c r="J14" s="5"/>
      <c r="K14" s="4"/>
      <c r="L14" s="4"/>
    </row>
    <row r="15" spans="1:22" s="2" customFormat="1" ht="25.2" x14ac:dyDescent="0.25">
      <c r="A15" s="15">
        <v>58</v>
      </c>
      <c r="B15" s="22" t="s">
        <v>16</v>
      </c>
      <c r="C15" s="16">
        <v>81</v>
      </c>
      <c r="D15" s="16">
        <v>92</v>
      </c>
      <c r="E15" s="16">
        <v>86</v>
      </c>
      <c r="F15" s="17">
        <f>AVERAGE(C15:E15)</f>
        <v>86.333333333333329</v>
      </c>
      <c r="G15" s="16">
        <f>_xlfn.RANK.EQ(F15,$F$3:$F$70)</f>
        <v>12</v>
      </c>
      <c r="H15" s="16" t="s">
        <v>91</v>
      </c>
      <c r="I15" s="23" t="s">
        <v>85</v>
      </c>
      <c r="J15" s="5"/>
      <c r="K15" s="4"/>
      <c r="L15" s="4"/>
    </row>
    <row r="16" spans="1:22" s="2" customFormat="1" ht="19.8" customHeight="1" x14ac:dyDescent="0.25">
      <c r="A16" s="15">
        <v>5</v>
      </c>
      <c r="B16" s="22" t="s">
        <v>17</v>
      </c>
      <c r="C16" s="16">
        <v>79</v>
      </c>
      <c r="D16" s="16">
        <v>87</v>
      </c>
      <c r="E16" s="16">
        <v>92</v>
      </c>
      <c r="F16" s="17">
        <f>AVERAGE(C16:E16)</f>
        <v>86</v>
      </c>
      <c r="G16" s="16">
        <f>_xlfn.RANK.EQ(F16,$F$3:$F$70)</f>
        <v>14</v>
      </c>
      <c r="H16" s="36" t="s">
        <v>99</v>
      </c>
      <c r="I16" s="23" t="s">
        <v>86</v>
      </c>
      <c r="J16" s="5"/>
      <c r="K16" s="4"/>
      <c r="L16" s="4"/>
    </row>
    <row r="17" spans="1:12" s="2" customFormat="1" ht="19.2" customHeight="1" x14ac:dyDescent="0.25">
      <c r="A17" s="15">
        <v>2</v>
      </c>
      <c r="B17" s="22" t="s">
        <v>18</v>
      </c>
      <c r="C17" s="16">
        <v>78</v>
      </c>
      <c r="D17" s="16">
        <v>88</v>
      </c>
      <c r="E17" s="16">
        <v>91</v>
      </c>
      <c r="F17" s="17">
        <f>AVERAGE(C17:E17)</f>
        <v>85.666666666666671</v>
      </c>
      <c r="G17" s="16">
        <f>_xlfn.RANK.EQ(F17,$F$3:$F$70)</f>
        <v>15</v>
      </c>
      <c r="H17" s="16" t="s">
        <v>91</v>
      </c>
      <c r="I17" s="23" t="s">
        <v>87</v>
      </c>
      <c r="J17" s="5"/>
      <c r="K17" s="4"/>
      <c r="L17" s="4"/>
    </row>
    <row r="18" spans="1:12" s="2" customFormat="1" ht="21.6" customHeight="1" x14ac:dyDescent="0.25">
      <c r="A18" s="15">
        <v>8</v>
      </c>
      <c r="B18" s="35" t="s">
        <v>97</v>
      </c>
      <c r="C18" s="16">
        <v>87</v>
      </c>
      <c r="D18" s="16">
        <v>85</v>
      </c>
      <c r="E18" s="16">
        <v>85</v>
      </c>
      <c r="F18" s="17">
        <f>AVERAGE(C18:E18)</f>
        <v>85.666666666666671</v>
      </c>
      <c r="G18" s="16">
        <f>_xlfn.RANK.EQ(F18,$F$3:$F$70)</f>
        <v>15</v>
      </c>
      <c r="H18" s="34" t="s">
        <v>98</v>
      </c>
      <c r="I18" s="34" t="s">
        <v>95</v>
      </c>
      <c r="J18" s="5"/>
      <c r="K18" s="4"/>
      <c r="L18" s="4"/>
    </row>
    <row r="19" spans="1:12" s="2" customFormat="1" ht="25.2" x14ac:dyDescent="0.25">
      <c r="A19" s="27">
        <v>27</v>
      </c>
      <c r="B19" s="28" t="s">
        <v>96</v>
      </c>
      <c r="C19" s="9">
        <v>82</v>
      </c>
      <c r="D19" s="9">
        <v>91</v>
      </c>
      <c r="E19" s="9">
        <v>83</v>
      </c>
      <c r="F19" s="29">
        <f>AVERAGE(C19:E19)</f>
        <v>85.333333333333329</v>
      </c>
      <c r="G19" s="9">
        <f>_xlfn.RANK.EQ(F19,$F$3:$F$70)</f>
        <v>17</v>
      </c>
      <c r="H19" s="30"/>
      <c r="I19" s="31"/>
      <c r="J19" s="5"/>
      <c r="K19" s="4"/>
      <c r="L19" s="4"/>
    </row>
    <row r="20" spans="1:12" s="2" customFormat="1" ht="25.2" x14ac:dyDescent="0.25">
      <c r="A20" s="27">
        <v>42</v>
      </c>
      <c r="B20" s="28" t="s">
        <v>19</v>
      </c>
      <c r="C20" s="9">
        <v>81</v>
      </c>
      <c r="D20" s="9">
        <v>90</v>
      </c>
      <c r="E20" s="9">
        <v>85</v>
      </c>
      <c r="F20" s="29">
        <f>AVERAGE(C20:E20)</f>
        <v>85.333333333333329</v>
      </c>
      <c r="G20" s="9">
        <f>_xlfn.RANK.EQ(F20,$F$3:$F$70)</f>
        <v>17</v>
      </c>
      <c r="H20" s="30"/>
      <c r="I20" s="31"/>
      <c r="J20" s="5"/>
      <c r="K20" s="4"/>
      <c r="L20" s="4"/>
    </row>
    <row r="21" spans="1:12" s="2" customFormat="1" ht="25.2" customHeight="1" x14ac:dyDescent="0.25">
      <c r="A21" s="27">
        <v>59</v>
      </c>
      <c r="B21" s="28" t="s">
        <v>20</v>
      </c>
      <c r="C21" s="9">
        <v>78</v>
      </c>
      <c r="D21" s="9">
        <v>92</v>
      </c>
      <c r="E21" s="9">
        <v>86</v>
      </c>
      <c r="F21" s="29">
        <f>AVERAGE(C21:E21)</f>
        <v>85.333333333333329</v>
      </c>
      <c r="G21" s="9">
        <f>_xlfn.RANK.EQ(F21,$F$3:$F$70)</f>
        <v>17</v>
      </c>
      <c r="H21" s="30"/>
      <c r="I21" s="31"/>
      <c r="J21" s="5"/>
      <c r="K21" s="4"/>
      <c r="L21" s="4"/>
    </row>
    <row r="22" spans="1:12" s="2" customFormat="1" ht="17.399999999999999" customHeight="1" x14ac:dyDescent="0.25">
      <c r="A22" s="10">
        <v>25</v>
      </c>
      <c r="B22" s="11" t="s">
        <v>21</v>
      </c>
      <c r="C22" s="7">
        <v>85</v>
      </c>
      <c r="D22" s="7">
        <v>88</v>
      </c>
      <c r="E22" s="7">
        <v>83</v>
      </c>
      <c r="F22" s="8">
        <f>AVERAGE(C22:E22)</f>
        <v>85.333333333333329</v>
      </c>
      <c r="G22" s="7">
        <f>_xlfn.RANK.EQ(F22,$F$3:$F$70)</f>
        <v>17</v>
      </c>
      <c r="H22" s="26"/>
      <c r="I22" s="3"/>
      <c r="J22" s="5"/>
      <c r="K22" s="4"/>
      <c r="L22" s="4"/>
    </row>
    <row r="23" spans="1:12" s="2" customFormat="1" ht="25.2" x14ac:dyDescent="0.25">
      <c r="A23" s="10">
        <v>52</v>
      </c>
      <c r="B23" s="11" t="s">
        <v>22</v>
      </c>
      <c r="C23" s="7">
        <v>84</v>
      </c>
      <c r="D23" s="7">
        <v>85</v>
      </c>
      <c r="E23" s="7">
        <v>87</v>
      </c>
      <c r="F23" s="8">
        <f>AVERAGE(C23:E23)</f>
        <v>85.333333333333329</v>
      </c>
      <c r="G23" s="7">
        <f>_xlfn.RANK.EQ(F23,$F$3:$F$70)</f>
        <v>17</v>
      </c>
      <c r="H23" s="26"/>
      <c r="I23" s="3"/>
      <c r="J23" s="3"/>
    </row>
    <row r="24" spans="1:12" s="2" customFormat="1" ht="17.399999999999999" customHeight="1" x14ac:dyDescent="0.25">
      <c r="A24" s="10">
        <v>23</v>
      </c>
      <c r="B24" s="11" t="s">
        <v>23</v>
      </c>
      <c r="C24" s="7">
        <v>81</v>
      </c>
      <c r="D24" s="7">
        <v>87</v>
      </c>
      <c r="E24" s="7">
        <v>87</v>
      </c>
      <c r="F24" s="8">
        <f>AVERAGE(C24:E24)</f>
        <v>85</v>
      </c>
      <c r="G24" s="7">
        <f>_xlfn.RANK.EQ(F24,$F$3:$F$70)</f>
        <v>22</v>
      </c>
      <c r="H24" s="26"/>
      <c r="I24" s="3"/>
      <c r="J24" s="3"/>
    </row>
    <row r="25" spans="1:12" s="2" customFormat="1" ht="15.6" customHeight="1" x14ac:dyDescent="0.25">
      <c r="A25" s="10">
        <v>61</v>
      </c>
      <c r="B25" s="11" t="s">
        <v>24</v>
      </c>
      <c r="C25" s="7">
        <v>80</v>
      </c>
      <c r="D25" s="7">
        <v>87</v>
      </c>
      <c r="E25" s="7">
        <v>87</v>
      </c>
      <c r="F25" s="8">
        <f>AVERAGE(C25:E25)</f>
        <v>84.666666666666671</v>
      </c>
      <c r="G25" s="7">
        <f>_xlfn.RANK.EQ(F25,$F$3:$F$70)</f>
        <v>23</v>
      </c>
      <c r="H25" s="26"/>
      <c r="I25" s="3"/>
      <c r="J25" s="3"/>
    </row>
    <row r="26" spans="1:12" s="2" customFormat="1" ht="16.2" customHeight="1" x14ac:dyDescent="0.25">
      <c r="A26" s="10">
        <v>6</v>
      </c>
      <c r="B26" s="11" t="s">
        <v>25</v>
      </c>
      <c r="C26" s="7">
        <v>74</v>
      </c>
      <c r="D26" s="7">
        <v>88</v>
      </c>
      <c r="E26" s="7">
        <v>91</v>
      </c>
      <c r="F26" s="8">
        <f>AVERAGE(C26:E26)</f>
        <v>84.333333333333329</v>
      </c>
      <c r="G26" s="7">
        <f>_xlfn.RANK.EQ(F26,$F$3:$F$70)</f>
        <v>24</v>
      </c>
      <c r="H26" s="26"/>
      <c r="I26" s="3"/>
      <c r="J26" s="3"/>
    </row>
    <row r="27" spans="1:12" s="2" customFormat="1" ht="25.2" x14ac:dyDescent="0.25">
      <c r="A27" s="10">
        <v>19</v>
      </c>
      <c r="B27" s="11" t="s">
        <v>26</v>
      </c>
      <c r="C27" s="7">
        <v>82</v>
      </c>
      <c r="D27" s="7">
        <v>86</v>
      </c>
      <c r="E27" s="7">
        <v>85</v>
      </c>
      <c r="F27" s="8">
        <f>AVERAGE(C27:E27)</f>
        <v>84.333333333333329</v>
      </c>
      <c r="G27" s="7">
        <f>_xlfn.RANK.EQ(F27,$F$3:$F$70)</f>
        <v>24</v>
      </c>
      <c r="H27" s="26"/>
      <c r="I27" s="3"/>
      <c r="J27" s="3"/>
    </row>
    <row r="28" spans="1:12" s="2" customFormat="1" ht="16.2" customHeight="1" x14ac:dyDescent="0.25">
      <c r="A28" s="10">
        <v>64</v>
      </c>
      <c r="B28" s="11" t="s">
        <v>27</v>
      </c>
      <c r="C28" s="7">
        <v>78</v>
      </c>
      <c r="D28" s="7">
        <v>88</v>
      </c>
      <c r="E28" s="7">
        <v>87</v>
      </c>
      <c r="F28" s="8">
        <f>AVERAGE(C28:E28)</f>
        <v>84.333333333333329</v>
      </c>
      <c r="G28" s="7">
        <f>_xlfn.RANK.EQ(F28,$F$3:$F$70)</f>
        <v>24</v>
      </c>
      <c r="H28" s="26"/>
      <c r="I28" s="3"/>
      <c r="J28" s="3"/>
    </row>
    <row r="29" spans="1:12" s="2" customFormat="1" ht="18" customHeight="1" x14ac:dyDescent="0.25">
      <c r="A29" s="10">
        <v>22</v>
      </c>
      <c r="B29" s="11" t="s">
        <v>28</v>
      </c>
      <c r="C29" s="7">
        <v>81</v>
      </c>
      <c r="D29" s="7">
        <v>83</v>
      </c>
      <c r="E29" s="7">
        <v>88</v>
      </c>
      <c r="F29" s="8">
        <f>AVERAGE(C29:E29)</f>
        <v>84</v>
      </c>
      <c r="G29" s="7">
        <f>_xlfn.RANK.EQ(F29,$F$3:$F$70)</f>
        <v>27</v>
      </c>
      <c r="H29" s="26"/>
      <c r="I29" s="3"/>
      <c r="J29" s="3"/>
    </row>
    <row r="30" spans="1:12" s="2" customFormat="1" ht="26.4" customHeight="1" x14ac:dyDescent="0.25">
      <c r="A30" s="10">
        <v>35</v>
      </c>
      <c r="B30" s="11" t="s">
        <v>29</v>
      </c>
      <c r="C30" s="7">
        <v>84</v>
      </c>
      <c r="D30" s="7">
        <v>82</v>
      </c>
      <c r="E30" s="7">
        <v>86</v>
      </c>
      <c r="F30" s="8">
        <f>AVERAGE(C30:E30)</f>
        <v>84</v>
      </c>
      <c r="G30" s="7">
        <f>_xlfn.RANK.EQ(F30,$F$3:$F$70)</f>
        <v>27</v>
      </c>
      <c r="H30" s="26"/>
      <c r="I30" s="3"/>
      <c r="J30" s="3"/>
    </row>
    <row r="31" spans="1:12" s="2" customFormat="1" ht="13.2" x14ac:dyDescent="0.25">
      <c r="A31" s="10">
        <v>37</v>
      </c>
      <c r="B31" s="11" t="s">
        <v>30</v>
      </c>
      <c r="C31" s="7">
        <v>84</v>
      </c>
      <c r="D31" s="7">
        <v>81</v>
      </c>
      <c r="E31" s="7">
        <v>87</v>
      </c>
      <c r="F31" s="8">
        <f>AVERAGE(C31:E31)</f>
        <v>84</v>
      </c>
      <c r="G31" s="7">
        <f>_xlfn.RANK.EQ(F31,$F$3:$F$70)</f>
        <v>27</v>
      </c>
      <c r="H31" s="26"/>
      <c r="I31" s="3"/>
      <c r="J31" s="3"/>
    </row>
    <row r="32" spans="1:12" s="2" customFormat="1" ht="13.2" x14ac:dyDescent="0.25">
      <c r="A32" s="10">
        <v>62</v>
      </c>
      <c r="B32" s="11" t="s">
        <v>31</v>
      </c>
      <c r="C32" s="9">
        <v>84</v>
      </c>
      <c r="D32" s="7">
        <v>82</v>
      </c>
      <c r="E32" s="7">
        <v>86</v>
      </c>
      <c r="F32" s="8">
        <f>AVERAGE(C32:E32)</f>
        <v>84</v>
      </c>
      <c r="G32" s="7">
        <f>_xlfn.RANK.EQ(F32,$F$3:$F$70)</f>
        <v>27</v>
      </c>
      <c r="H32" s="26"/>
      <c r="I32" s="3"/>
      <c r="J32" s="3"/>
    </row>
    <row r="33" spans="1:10" s="2" customFormat="1" ht="25.2" x14ac:dyDescent="0.25">
      <c r="A33" s="10">
        <v>63</v>
      </c>
      <c r="B33" s="11" t="s">
        <v>32</v>
      </c>
      <c r="C33" s="7">
        <v>81</v>
      </c>
      <c r="D33" s="7">
        <v>84</v>
      </c>
      <c r="E33" s="7">
        <v>87</v>
      </c>
      <c r="F33" s="8">
        <f>AVERAGE(C33:E33)</f>
        <v>84</v>
      </c>
      <c r="G33" s="7">
        <f>_xlfn.RANK.EQ(F33,$F$3:$F$70)</f>
        <v>27</v>
      </c>
      <c r="H33" s="26"/>
      <c r="I33" s="3"/>
      <c r="J33" s="3"/>
    </row>
    <row r="34" spans="1:10" s="2" customFormat="1" ht="16.8" customHeight="1" x14ac:dyDescent="0.25">
      <c r="A34" s="10">
        <v>68</v>
      </c>
      <c r="B34" s="11" t="s">
        <v>33</v>
      </c>
      <c r="C34" s="7">
        <v>82</v>
      </c>
      <c r="D34" s="7">
        <v>84</v>
      </c>
      <c r="E34" s="7">
        <v>86</v>
      </c>
      <c r="F34" s="8">
        <f>AVERAGE(C34:E34)</f>
        <v>84</v>
      </c>
      <c r="G34" s="7">
        <f>_xlfn.RANK.EQ(F34,$F$3:$F$70)</f>
        <v>27</v>
      </c>
      <c r="H34" s="26"/>
      <c r="I34" s="3"/>
      <c r="J34" s="3"/>
    </row>
    <row r="35" spans="1:10" s="2" customFormat="1" ht="16.8" customHeight="1" x14ac:dyDescent="0.25">
      <c r="A35" s="10">
        <v>40</v>
      </c>
      <c r="B35" s="11" t="s">
        <v>34</v>
      </c>
      <c r="C35" s="7">
        <v>81</v>
      </c>
      <c r="D35" s="7">
        <v>83</v>
      </c>
      <c r="E35" s="7">
        <v>87</v>
      </c>
      <c r="F35" s="8">
        <f>AVERAGE(C35:E35)</f>
        <v>83.666666666666671</v>
      </c>
      <c r="G35" s="7">
        <f>_xlfn.RANK.EQ(F35,$F$3:$F$70)</f>
        <v>33</v>
      </c>
      <c r="H35" s="26"/>
      <c r="I35" s="3"/>
      <c r="J35" s="3"/>
    </row>
    <row r="36" spans="1:10" s="2" customFormat="1" ht="16.2" customHeight="1" x14ac:dyDescent="0.25">
      <c r="A36" s="10">
        <v>15</v>
      </c>
      <c r="B36" s="11" t="s">
        <v>35</v>
      </c>
      <c r="C36" s="7">
        <v>79</v>
      </c>
      <c r="D36" s="7">
        <v>84</v>
      </c>
      <c r="E36" s="7">
        <v>86</v>
      </c>
      <c r="F36" s="8">
        <f>AVERAGE(C36:E36)</f>
        <v>83</v>
      </c>
      <c r="G36" s="7">
        <f>_xlfn.RANK.EQ(F36,$F$3:$F$70)</f>
        <v>34</v>
      </c>
      <c r="H36" s="26"/>
      <c r="I36" s="3"/>
      <c r="J36" s="3"/>
    </row>
    <row r="37" spans="1:10" s="2" customFormat="1" ht="18" customHeight="1" x14ac:dyDescent="0.25">
      <c r="A37" s="10">
        <v>41</v>
      </c>
      <c r="B37" s="11" t="s">
        <v>36</v>
      </c>
      <c r="C37" s="7">
        <v>79</v>
      </c>
      <c r="D37" s="7">
        <v>83</v>
      </c>
      <c r="E37" s="7">
        <v>87</v>
      </c>
      <c r="F37" s="8">
        <f>AVERAGE(C37:E37)</f>
        <v>83</v>
      </c>
      <c r="G37" s="7">
        <f>_xlfn.RANK.EQ(F37,$F$3:$F$70)</f>
        <v>34</v>
      </c>
      <c r="H37" s="26"/>
      <c r="I37" s="3"/>
      <c r="J37" s="3"/>
    </row>
    <row r="38" spans="1:10" s="2" customFormat="1" ht="13.2" x14ac:dyDescent="0.25">
      <c r="A38" s="10">
        <v>24</v>
      </c>
      <c r="B38" s="11" t="s">
        <v>37</v>
      </c>
      <c r="C38" s="7">
        <v>80</v>
      </c>
      <c r="D38" s="7">
        <v>85</v>
      </c>
      <c r="E38" s="7">
        <v>83</v>
      </c>
      <c r="F38" s="8">
        <f>AVERAGE(C38:E38)</f>
        <v>82.666666666666671</v>
      </c>
      <c r="G38" s="7">
        <f>_xlfn.RANK.EQ(F38,$F$3:$F$70)</f>
        <v>36</v>
      </c>
      <c r="H38" s="26"/>
      <c r="I38" s="3"/>
      <c r="J38" s="3"/>
    </row>
    <row r="39" spans="1:10" s="2" customFormat="1" ht="28.2" customHeight="1" x14ac:dyDescent="0.25">
      <c r="A39" s="10">
        <v>1</v>
      </c>
      <c r="B39" s="11" t="s">
        <v>38</v>
      </c>
      <c r="C39" s="7">
        <v>80</v>
      </c>
      <c r="D39" s="7">
        <v>83</v>
      </c>
      <c r="E39" s="7">
        <v>84</v>
      </c>
      <c r="F39" s="8">
        <f>AVERAGE(C39:E39)</f>
        <v>82.333333333333329</v>
      </c>
      <c r="G39" s="7">
        <f>_xlfn.RANK.EQ(F39,$F$3:$F$70)</f>
        <v>37</v>
      </c>
      <c r="H39" s="26"/>
      <c r="I39" s="3"/>
      <c r="J39" s="3"/>
    </row>
    <row r="40" spans="1:10" s="2" customFormat="1" ht="16.2" customHeight="1" x14ac:dyDescent="0.25">
      <c r="A40" s="10">
        <v>49</v>
      </c>
      <c r="B40" s="11" t="s">
        <v>39</v>
      </c>
      <c r="C40" s="7">
        <v>78</v>
      </c>
      <c r="D40" s="7">
        <v>81</v>
      </c>
      <c r="E40" s="7">
        <v>88</v>
      </c>
      <c r="F40" s="8">
        <f>AVERAGE(C40:E40)</f>
        <v>82.333333333333329</v>
      </c>
      <c r="G40" s="7">
        <f>_xlfn.RANK.EQ(F40,$F$3:$F$70)</f>
        <v>37</v>
      </c>
      <c r="H40" s="26"/>
      <c r="I40" s="3"/>
      <c r="J40" s="3"/>
    </row>
    <row r="41" spans="1:10" s="2" customFormat="1" ht="28.2" customHeight="1" x14ac:dyDescent="0.25">
      <c r="A41" s="10">
        <v>17</v>
      </c>
      <c r="B41" s="11" t="s">
        <v>40</v>
      </c>
      <c r="C41" s="7">
        <v>79</v>
      </c>
      <c r="D41" s="7">
        <v>83</v>
      </c>
      <c r="E41" s="7">
        <v>84</v>
      </c>
      <c r="F41" s="8">
        <f>AVERAGE(C41:E41)</f>
        <v>82</v>
      </c>
      <c r="G41" s="7">
        <f>_xlfn.RANK.EQ(F41,$F$3:$F$70)</f>
        <v>39</v>
      </c>
      <c r="H41" s="26"/>
      <c r="I41" s="3"/>
      <c r="J41" s="3"/>
    </row>
    <row r="42" spans="1:10" s="2" customFormat="1" ht="27" customHeight="1" x14ac:dyDescent="0.25">
      <c r="A42" s="10">
        <v>4</v>
      </c>
      <c r="B42" s="11" t="s">
        <v>41</v>
      </c>
      <c r="C42" s="7">
        <v>75</v>
      </c>
      <c r="D42" s="7">
        <v>80</v>
      </c>
      <c r="E42" s="7">
        <v>90</v>
      </c>
      <c r="F42" s="8">
        <f>AVERAGE(C42:E42)</f>
        <v>81.666666666666671</v>
      </c>
      <c r="G42" s="7">
        <f>_xlfn.RANK.EQ(F42,$F$3:$F$70)</f>
        <v>40</v>
      </c>
      <c r="H42" s="26"/>
      <c r="I42" s="3"/>
      <c r="J42" s="3"/>
    </row>
    <row r="43" spans="1:10" s="2" customFormat="1" ht="16.2" customHeight="1" x14ac:dyDescent="0.25">
      <c r="A43" s="10">
        <v>13</v>
      </c>
      <c r="B43" s="11" t="s">
        <v>42</v>
      </c>
      <c r="C43" s="7">
        <v>73</v>
      </c>
      <c r="D43" s="7">
        <v>87</v>
      </c>
      <c r="E43" s="7">
        <v>85</v>
      </c>
      <c r="F43" s="8">
        <f>AVERAGE(C43:E43)</f>
        <v>81.666666666666671</v>
      </c>
      <c r="G43" s="7">
        <f>_xlfn.RANK.EQ(F43,$F$3:$F$70)</f>
        <v>40</v>
      </c>
      <c r="H43" s="26"/>
      <c r="I43" s="3"/>
      <c r="J43" s="3"/>
    </row>
    <row r="44" spans="1:10" s="2" customFormat="1" ht="15.6" customHeight="1" x14ac:dyDescent="0.25">
      <c r="A44" s="10">
        <v>28</v>
      </c>
      <c r="B44" s="11" t="s">
        <v>43</v>
      </c>
      <c r="C44" s="7">
        <v>79</v>
      </c>
      <c r="D44" s="7">
        <v>82</v>
      </c>
      <c r="E44" s="7">
        <v>84</v>
      </c>
      <c r="F44" s="8">
        <f>AVERAGE(C44:E44)</f>
        <v>81.666666666666671</v>
      </c>
      <c r="G44" s="7">
        <f>_xlfn.RANK.EQ(F44,$F$3:$F$70)</f>
        <v>40</v>
      </c>
      <c r="H44" s="26"/>
      <c r="I44" s="3"/>
      <c r="J44" s="3"/>
    </row>
    <row r="45" spans="1:10" s="2" customFormat="1" ht="16.2" customHeight="1" x14ac:dyDescent="0.25">
      <c r="A45" s="10">
        <v>56</v>
      </c>
      <c r="B45" s="11" t="s">
        <v>44</v>
      </c>
      <c r="C45" s="7">
        <v>73</v>
      </c>
      <c r="D45" s="7">
        <v>84</v>
      </c>
      <c r="E45" s="7">
        <v>88</v>
      </c>
      <c r="F45" s="8">
        <f>AVERAGE(C45:E45)</f>
        <v>81.666666666666671</v>
      </c>
      <c r="G45" s="7">
        <f>_xlfn.RANK.EQ(F45,$F$3:$F$70)</f>
        <v>40</v>
      </c>
      <c r="H45" s="26"/>
      <c r="I45" s="3"/>
      <c r="J45" s="3"/>
    </row>
    <row r="46" spans="1:10" s="2" customFormat="1" ht="27" customHeight="1" x14ac:dyDescent="0.25">
      <c r="A46" s="10">
        <v>18</v>
      </c>
      <c r="B46" s="11" t="s">
        <v>45</v>
      </c>
      <c r="C46" s="7">
        <v>78</v>
      </c>
      <c r="D46" s="7">
        <v>80</v>
      </c>
      <c r="E46" s="7">
        <v>86</v>
      </c>
      <c r="F46" s="8">
        <f>AVERAGE(C46:E46)</f>
        <v>81.333333333333329</v>
      </c>
      <c r="G46" s="7">
        <f>_xlfn.RANK.EQ(F46,$F$3:$F$70)</f>
        <v>44</v>
      </c>
      <c r="H46" s="26"/>
      <c r="I46" s="3"/>
      <c r="J46" s="3"/>
    </row>
    <row r="47" spans="1:10" s="2" customFormat="1" ht="17.399999999999999" customHeight="1" x14ac:dyDescent="0.25">
      <c r="A47" s="10">
        <v>29</v>
      </c>
      <c r="B47" s="11" t="s">
        <v>46</v>
      </c>
      <c r="C47" s="7">
        <v>75</v>
      </c>
      <c r="D47" s="7">
        <v>85</v>
      </c>
      <c r="E47" s="7">
        <v>84</v>
      </c>
      <c r="F47" s="8">
        <f>AVERAGE(C47:E47)</f>
        <v>81.333333333333329</v>
      </c>
      <c r="G47" s="7">
        <f>_xlfn.RANK.EQ(F47,$F$3:$F$70)</f>
        <v>44</v>
      </c>
      <c r="H47" s="26"/>
      <c r="I47" s="3"/>
      <c r="J47" s="3"/>
    </row>
    <row r="48" spans="1:10" s="2" customFormat="1" ht="25.2" x14ac:dyDescent="0.25">
      <c r="A48" s="10">
        <v>47</v>
      </c>
      <c r="B48" s="11" t="s">
        <v>47</v>
      </c>
      <c r="C48" s="7">
        <v>73</v>
      </c>
      <c r="D48" s="7">
        <v>86</v>
      </c>
      <c r="E48" s="7">
        <v>85</v>
      </c>
      <c r="F48" s="8">
        <f>AVERAGE(C48:E48)</f>
        <v>81.333333333333329</v>
      </c>
      <c r="G48" s="7">
        <f>_xlfn.RANK.EQ(F48,$F$3:$F$70)</f>
        <v>44</v>
      </c>
      <c r="H48" s="26"/>
      <c r="I48" s="3"/>
      <c r="J48" s="3"/>
    </row>
    <row r="49" spans="1:10" s="2" customFormat="1" ht="16.8" customHeight="1" x14ac:dyDescent="0.25">
      <c r="A49" s="10">
        <v>67</v>
      </c>
      <c r="B49" s="11" t="s">
        <v>48</v>
      </c>
      <c r="C49" s="7">
        <v>79</v>
      </c>
      <c r="D49" s="7">
        <v>80</v>
      </c>
      <c r="E49" s="7">
        <v>85</v>
      </c>
      <c r="F49" s="8">
        <f>AVERAGE(C49:E49)</f>
        <v>81.333333333333329</v>
      </c>
      <c r="G49" s="7">
        <f>_xlfn.RANK.EQ(F49,$F$3:$F$70)</f>
        <v>44</v>
      </c>
      <c r="H49" s="26"/>
      <c r="I49" s="3"/>
      <c r="J49" s="3"/>
    </row>
    <row r="50" spans="1:10" s="2" customFormat="1" ht="15" customHeight="1" x14ac:dyDescent="0.25">
      <c r="A50" s="10">
        <v>10</v>
      </c>
      <c r="B50" s="11" t="s">
        <v>49</v>
      </c>
      <c r="C50" s="7">
        <v>73</v>
      </c>
      <c r="D50" s="7">
        <v>91</v>
      </c>
      <c r="E50" s="7">
        <v>79</v>
      </c>
      <c r="F50" s="8">
        <f>AVERAGE(C50:E50)</f>
        <v>81</v>
      </c>
      <c r="G50" s="7">
        <f>_xlfn.RANK.EQ(F50,$F$3:$F$70)</f>
        <v>48</v>
      </c>
      <c r="H50" s="26"/>
      <c r="I50" s="3"/>
      <c r="J50" s="3"/>
    </row>
    <row r="51" spans="1:10" s="2" customFormat="1" ht="15.6" customHeight="1" x14ac:dyDescent="0.25">
      <c r="A51" s="10">
        <v>32</v>
      </c>
      <c r="B51" s="11" t="s">
        <v>50</v>
      </c>
      <c r="C51" s="7">
        <v>80</v>
      </c>
      <c r="D51" s="7">
        <v>79</v>
      </c>
      <c r="E51" s="7">
        <v>84</v>
      </c>
      <c r="F51" s="8">
        <f>AVERAGE(C51:E51)</f>
        <v>81</v>
      </c>
      <c r="G51" s="7">
        <f>_xlfn.RANK.EQ(F51,$F$3:$F$70)</f>
        <v>48</v>
      </c>
      <c r="H51" s="26"/>
      <c r="I51" s="3"/>
      <c r="J51" s="3"/>
    </row>
    <row r="52" spans="1:10" s="2" customFormat="1" ht="16.2" customHeight="1" x14ac:dyDescent="0.25">
      <c r="A52" s="10">
        <v>43</v>
      </c>
      <c r="B52" s="11" t="s">
        <v>51</v>
      </c>
      <c r="C52" s="7">
        <v>75</v>
      </c>
      <c r="D52" s="7">
        <v>83</v>
      </c>
      <c r="E52" s="7">
        <v>85</v>
      </c>
      <c r="F52" s="8">
        <f>AVERAGE(C52:E52)</f>
        <v>81</v>
      </c>
      <c r="G52" s="7">
        <f>_xlfn.RANK.EQ(F52,$F$3:$F$70)</f>
        <v>48</v>
      </c>
      <c r="H52" s="26"/>
      <c r="I52" s="3"/>
      <c r="J52" s="3"/>
    </row>
    <row r="53" spans="1:10" s="2" customFormat="1" ht="13.2" x14ac:dyDescent="0.25">
      <c r="A53" s="10">
        <v>45</v>
      </c>
      <c r="B53" s="11" t="s">
        <v>52</v>
      </c>
      <c r="C53" s="7">
        <v>78</v>
      </c>
      <c r="D53" s="7">
        <v>78</v>
      </c>
      <c r="E53" s="7">
        <v>87</v>
      </c>
      <c r="F53" s="8">
        <f>AVERAGE(C53:E53)</f>
        <v>81</v>
      </c>
      <c r="G53" s="7">
        <f>_xlfn.RANK.EQ(F53,$F$3:$F$70)</f>
        <v>48</v>
      </c>
      <c r="H53" s="26"/>
      <c r="I53" s="3"/>
      <c r="J53" s="3"/>
    </row>
    <row r="54" spans="1:10" s="2" customFormat="1" ht="25.2" x14ac:dyDescent="0.25">
      <c r="A54" s="10">
        <v>20</v>
      </c>
      <c r="B54" s="11" t="s">
        <v>53</v>
      </c>
      <c r="C54" s="7">
        <v>80</v>
      </c>
      <c r="D54" s="7">
        <v>77</v>
      </c>
      <c r="E54" s="7">
        <v>85</v>
      </c>
      <c r="F54" s="8">
        <f>AVERAGE(C54:E54)</f>
        <v>80.666666666666671</v>
      </c>
      <c r="G54" s="7">
        <f>_xlfn.RANK.EQ(F54,$F$3:$F$70)</f>
        <v>52</v>
      </c>
      <c r="H54" s="26"/>
      <c r="I54" s="3"/>
      <c r="J54" s="3"/>
    </row>
    <row r="55" spans="1:10" s="2" customFormat="1" ht="25.8" customHeight="1" x14ac:dyDescent="0.25">
      <c r="A55" s="10">
        <v>46</v>
      </c>
      <c r="B55" s="11" t="s">
        <v>54</v>
      </c>
      <c r="C55" s="7">
        <v>78</v>
      </c>
      <c r="D55" s="7">
        <v>82</v>
      </c>
      <c r="E55" s="7">
        <v>82</v>
      </c>
      <c r="F55" s="8">
        <f>AVERAGE(C55:E55)</f>
        <v>80.666666666666671</v>
      </c>
      <c r="G55" s="7">
        <f>_xlfn.RANK.EQ(F55,$F$3:$F$70)</f>
        <v>52</v>
      </c>
      <c r="H55" s="26"/>
      <c r="I55" s="3"/>
      <c r="J55" s="3"/>
    </row>
    <row r="56" spans="1:10" s="2" customFormat="1" ht="13.2" x14ac:dyDescent="0.25">
      <c r="A56" s="10">
        <v>7</v>
      </c>
      <c r="B56" s="11" t="s">
        <v>55</v>
      </c>
      <c r="C56" s="7">
        <v>73</v>
      </c>
      <c r="D56" s="7">
        <v>79</v>
      </c>
      <c r="E56" s="7">
        <v>89</v>
      </c>
      <c r="F56" s="8">
        <f>AVERAGE(C56:E56)</f>
        <v>80.333333333333329</v>
      </c>
      <c r="G56" s="7">
        <f>_xlfn.RANK.EQ(F56,$F$3:$F$70)</f>
        <v>54</v>
      </c>
      <c r="H56" s="26"/>
      <c r="I56" s="3"/>
      <c r="J56" s="3"/>
    </row>
    <row r="57" spans="1:10" s="2" customFormat="1" ht="24.6" customHeight="1" x14ac:dyDescent="0.25">
      <c r="A57" s="10">
        <v>39</v>
      </c>
      <c r="B57" s="11" t="s">
        <v>56</v>
      </c>
      <c r="C57" s="7">
        <v>78</v>
      </c>
      <c r="D57" s="7">
        <v>79</v>
      </c>
      <c r="E57" s="7">
        <v>84</v>
      </c>
      <c r="F57" s="8">
        <f>AVERAGE(C57:E57)</f>
        <v>80.333333333333329</v>
      </c>
      <c r="G57" s="7">
        <f>_xlfn.RANK.EQ(F57,$F$3:$F$70)</f>
        <v>54</v>
      </c>
      <c r="H57" s="26"/>
      <c r="I57" s="3"/>
      <c r="J57" s="3"/>
    </row>
    <row r="58" spans="1:10" s="2" customFormat="1" ht="13.2" x14ac:dyDescent="0.25">
      <c r="A58" s="10">
        <v>38</v>
      </c>
      <c r="B58" s="11" t="s">
        <v>57</v>
      </c>
      <c r="C58" s="7">
        <v>78</v>
      </c>
      <c r="D58" s="7">
        <v>76</v>
      </c>
      <c r="E58" s="7">
        <v>85</v>
      </c>
      <c r="F58" s="8">
        <f>AVERAGE(C58:E58)</f>
        <v>79.666666666666671</v>
      </c>
      <c r="G58" s="7">
        <f>_xlfn.RANK.EQ(F58,$F$3:$F$70)</f>
        <v>56</v>
      </c>
      <c r="H58" s="26"/>
      <c r="I58" s="3"/>
      <c r="J58" s="3"/>
    </row>
    <row r="59" spans="1:10" s="2" customFormat="1" ht="13.2" x14ac:dyDescent="0.25">
      <c r="A59" s="10">
        <v>11</v>
      </c>
      <c r="B59" s="11" t="s">
        <v>58</v>
      </c>
      <c r="C59" s="7">
        <v>73</v>
      </c>
      <c r="D59" s="7">
        <v>79</v>
      </c>
      <c r="E59" s="7">
        <v>86</v>
      </c>
      <c r="F59" s="8">
        <f>AVERAGE(C59:E59)</f>
        <v>79.333333333333329</v>
      </c>
      <c r="G59" s="7">
        <f>_xlfn.RANK.EQ(F59,$F$3:$F$70)</f>
        <v>57</v>
      </c>
      <c r="H59" s="26"/>
      <c r="I59" s="3"/>
      <c r="J59" s="3"/>
    </row>
    <row r="60" spans="1:10" s="2" customFormat="1" ht="13.2" x14ac:dyDescent="0.25">
      <c r="A60" s="10">
        <v>33</v>
      </c>
      <c r="B60" s="11" t="s">
        <v>59</v>
      </c>
      <c r="C60" s="7">
        <v>74</v>
      </c>
      <c r="D60" s="7">
        <v>79</v>
      </c>
      <c r="E60" s="7">
        <v>85</v>
      </c>
      <c r="F60" s="8">
        <f>AVERAGE(C60:E60)</f>
        <v>79.333333333333329</v>
      </c>
      <c r="G60" s="7">
        <f>_xlfn.RANK.EQ(F60,$F$3:$F$70)</f>
        <v>57</v>
      </c>
      <c r="H60" s="26"/>
      <c r="I60" s="3"/>
      <c r="J60" s="3"/>
    </row>
    <row r="61" spans="1:10" s="2" customFormat="1" ht="13.2" x14ac:dyDescent="0.25">
      <c r="A61" s="10">
        <v>57</v>
      </c>
      <c r="B61" s="11" t="s">
        <v>60</v>
      </c>
      <c r="C61" s="7">
        <v>77</v>
      </c>
      <c r="D61" s="7">
        <v>81</v>
      </c>
      <c r="E61" s="7">
        <v>79</v>
      </c>
      <c r="F61" s="8">
        <f>AVERAGE(C61:E61)</f>
        <v>79</v>
      </c>
      <c r="G61" s="7">
        <f>_xlfn.RANK.EQ(F61,$F$3:$F$70)</f>
        <v>59</v>
      </c>
      <c r="H61" s="26"/>
      <c r="I61" s="3"/>
      <c r="J61" s="3"/>
    </row>
    <row r="62" spans="1:10" s="2" customFormat="1" ht="13.2" x14ac:dyDescent="0.25">
      <c r="A62" s="10">
        <v>16</v>
      </c>
      <c r="B62" s="11" t="s">
        <v>61</v>
      </c>
      <c r="C62" s="7">
        <v>71</v>
      </c>
      <c r="D62" s="7">
        <v>77</v>
      </c>
      <c r="E62" s="7">
        <v>87</v>
      </c>
      <c r="F62" s="8">
        <f>AVERAGE(C62:E62)</f>
        <v>78.333333333333329</v>
      </c>
      <c r="G62" s="7">
        <f>_xlfn.RANK.EQ(F62,$F$3:$F$70)</f>
        <v>60</v>
      </c>
      <c r="H62" s="26"/>
      <c r="I62" s="3"/>
      <c r="J62" s="3"/>
    </row>
    <row r="63" spans="1:10" s="2" customFormat="1" ht="13.2" x14ac:dyDescent="0.25">
      <c r="A63" s="10">
        <v>14</v>
      </c>
      <c r="B63" s="11" t="s">
        <v>62</v>
      </c>
      <c r="C63" s="7">
        <v>73</v>
      </c>
      <c r="D63" s="7">
        <v>77</v>
      </c>
      <c r="E63" s="7">
        <v>83</v>
      </c>
      <c r="F63" s="8">
        <f>AVERAGE(C63:E63)</f>
        <v>77.666666666666671</v>
      </c>
      <c r="G63" s="7">
        <f>_xlfn.RANK.EQ(F63,$F$3:$F$70)</f>
        <v>61</v>
      </c>
      <c r="H63" s="26"/>
      <c r="I63" s="3"/>
      <c r="J63" s="3"/>
    </row>
    <row r="64" spans="1:10" s="2" customFormat="1" ht="13.2" x14ac:dyDescent="0.25">
      <c r="A64" s="10">
        <v>48</v>
      </c>
      <c r="B64" s="11" t="s">
        <v>63</v>
      </c>
      <c r="C64" s="7">
        <v>70</v>
      </c>
      <c r="D64" s="7">
        <v>80</v>
      </c>
      <c r="E64" s="7">
        <v>83</v>
      </c>
      <c r="F64" s="8">
        <f>AVERAGE(C64:E64)</f>
        <v>77.666666666666671</v>
      </c>
      <c r="G64" s="7">
        <f>_xlfn.RANK.EQ(F64,$F$3:$F$70)</f>
        <v>61</v>
      </c>
      <c r="H64" s="26"/>
      <c r="I64" s="3"/>
      <c r="J64" s="3"/>
    </row>
    <row r="65" spans="1:10" s="2" customFormat="1" ht="13.2" x14ac:dyDescent="0.25">
      <c r="A65" s="10">
        <v>51</v>
      </c>
      <c r="B65" s="11" t="s">
        <v>64</v>
      </c>
      <c r="C65" s="7">
        <v>77</v>
      </c>
      <c r="D65" s="7">
        <v>76</v>
      </c>
      <c r="E65" s="7">
        <v>76</v>
      </c>
      <c r="F65" s="8">
        <f>AVERAGE(C65:E65)</f>
        <v>76.333333333333329</v>
      </c>
      <c r="G65" s="7">
        <f>_xlfn.RANK.EQ(F65,$F$3:$F$70)</f>
        <v>63</v>
      </c>
      <c r="H65" s="26"/>
      <c r="I65" s="3"/>
      <c r="J65" s="3"/>
    </row>
    <row r="66" spans="1:10" s="2" customFormat="1" ht="13.2" x14ac:dyDescent="0.25">
      <c r="A66" s="10">
        <v>55</v>
      </c>
      <c r="B66" s="11" t="s">
        <v>65</v>
      </c>
      <c r="C66" s="7">
        <v>76</v>
      </c>
      <c r="D66" s="7">
        <v>76</v>
      </c>
      <c r="E66" s="7">
        <v>74</v>
      </c>
      <c r="F66" s="8">
        <f>AVERAGE(C66:E66)</f>
        <v>75.333333333333329</v>
      </c>
      <c r="G66" s="7">
        <f>_xlfn.RANK.EQ(F66,$F$3:$F$70)</f>
        <v>64</v>
      </c>
      <c r="H66" s="26"/>
      <c r="I66" s="3"/>
      <c r="J66" s="3"/>
    </row>
    <row r="67" spans="1:10" s="2" customFormat="1" ht="13.2" x14ac:dyDescent="0.25">
      <c r="A67" s="10">
        <v>9</v>
      </c>
      <c r="B67" s="11" t="s">
        <v>66</v>
      </c>
      <c r="C67" s="7">
        <v>70</v>
      </c>
      <c r="D67" s="7">
        <v>75</v>
      </c>
      <c r="E67" s="7">
        <v>72</v>
      </c>
      <c r="F67" s="8">
        <f>AVERAGE(C67:E67)</f>
        <v>72.333333333333329</v>
      </c>
      <c r="G67" s="7">
        <f>_xlfn.RANK.EQ(F67,$F$3:$F$70)</f>
        <v>65</v>
      </c>
      <c r="H67" s="26"/>
      <c r="I67" s="3"/>
      <c r="J67" s="3"/>
    </row>
    <row r="68" spans="1:10" s="2" customFormat="1" ht="13.2" x14ac:dyDescent="0.25">
      <c r="A68" s="10">
        <v>50</v>
      </c>
      <c r="B68" s="11" t="s">
        <v>67</v>
      </c>
      <c r="C68" s="7">
        <v>81</v>
      </c>
      <c r="D68" s="7">
        <v>71</v>
      </c>
      <c r="E68" s="7">
        <v>64</v>
      </c>
      <c r="F68" s="8">
        <f>AVERAGE(C68:E68)</f>
        <v>72</v>
      </c>
      <c r="G68" s="7">
        <f>_xlfn.RANK.EQ(F68,$F$3:$F$70)</f>
        <v>66</v>
      </c>
      <c r="H68" s="26"/>
      <c r="I68" s="3"/>
      <c r="J68" s="3"/>
    </row>
    <row r="69" spans="1:10" s="2" customFormat="1" ht="13.2" x14ac:dyDescent="0.25">
      <c r="A69" s="10">
        <v>26</v>
      </c>
      <c r="B69" s="11" t="s">
        <v>68</v>
      </c>
      <c r="C69" s="7">
        <v>72</v>
      </c>
      <c r="D69" s="7">
        <v>70</v>
      </c>
      <c r="E69" s="7">
        <v>70</v>
      </c>
      <c r="F69" s="8">
        <f>AVERAGE(C69:E69)</f>
        <v>70.666666666666671</v>
      </c>
      <c r="G69" s="7">
        <f>_xlfn.RANK.EQ(F69,$F$3:$F$70)</f>
        <v>67</v>
      </c>
      <c r="H69" s="26"/>
      <c r="I69" s="3"/>
      <c r="J69" s="3"/>
    </row>
    <row r="70" spans="1:10" s="2" customFormat="1" ht="13.2" x14ac:dyDescent="0.25">
      <c r="A70" s="10">
        <v>54</v>
      </c>
      <c r="B70" s="11" t="s">
        <v>69</v>
      </c>
      <c r="C70" s="7">
        <v>78</v>
      </c>
      <c r="D70" s="7">
        <v>71</v>
      </c>
      <c r="E70" s="7">
        <v>60</v>
      </c>
      <c r="F70" s="8">
        <f>AVERAGE(C70:E70)</f>
        <v>69.666666666666671</v>
      </c>
      <c r="G70" s="7">
        <f>_xlfn.RANK.EQ(F70,$F$3:$F$70)</f>
        <v>68</v>
      </c>
      <c r="H70" s="26"/>
      <c r="I70" s="3"/>
      <c r="J70" s="3"/>
    </row>
    <row r="71" spans="1:10" ht="13.2" x14ac:dyDescent="0.25"/>
    <row r="72" spans="1:10" ht="13.2" x14ac:dyDescent="0.25">
      <c r="B72" s="13"/>
    </row>
    <row r="73" spans="1:10" ht="13.2" x14ac:dyDescent="0.25"/>
    <row r="74" spans="1:10" ht="13.2" x14ac:dyDescent="0.25"/>
    <row r="75" spans="1:10" ht="13.2" x14ac:dyDescent="0.25"/>
    <row r="76" spans="1:10" ht="13.2" x14ac:dyDescent="0.25"/>
    <row r="77" spans="1:10" ht="13.2" x14ac:dyDescent="0.25"/>
    <row r="78" spans="1:10" ht="13.2" x14ac:dyDescent="0.25"/>
    <row r="79" spans="1:10" ht="13.2" x14ac:dyDescent="0.25"/>
    <row r="80" spans="1:1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  <row r="1001" ht="13.2" x14ac:dyDescent="0.25"/>
    <row r="1002" ht="13.2" x14ac:dyDescent="0.25"/>
    <row r="1003" ht="13.2" x14ac:dyDescent="0.25"/>
    <row r="1004" ht="13.2" x14ac:dyDescent="0.25"/>
    <row r="1005" ht="13.2" x14ac:dyDescent="0.25"/>
    <row r="1006" ht="13.2" x14ac:dyDescent="0.25"/>
    <row r="1007" ht="13.2" x14ac:dyDescent="0.25"/>
    <row r="1008" ht="13.2" x14ac:dyDescent="0.25"/>
    <row r="1009" ht="13.2" x14ac:dyDescent="0.25"/>
    <row r="1010" ht="13.2" x14ac:dyDescent="0.25"/>
    <row r="1011" ht="13.2" x14ac:dyDescent="0.25"/>
    <row r="1012" ht="13.2" x14ac:dyDescent="0.25"/>
    <row r="1013" ht="13.2" x14ac:dyDescent="0.25"/>
    <row r="1014" ht="13.2" x14ac:dyDescent="0.25"/>
    <row r="1015" ht="13.2" x14ac:dyDescent="0.25"/>
    <row r="1016" ht="13.2" x14ac:dyDescent="0.25"/>
    <row r="1017" ht="13.2" x14ac:dyDescent="0.25"/>
    <row r="1018" ht="13.2" x14ac:dyDescent="0.25"/>
    <row r="1019" ht="13.2" x14ac:dyDescent="0.25"/>
    <row r="1020" ht="13.2" x14ac:dyDescent="0.25"/>
    <row r="1021" ht="13.2" x14ac:dyDescent="0.25"/>
    <row r="1022" ht="13.2" x14ac:dyDescent="0.25"/>
    <row r="1023" ht="13.2" x14ac:dyDescent="0.25"/>
    <row r="1024" ht="13.2" x14ac:dyDescent="0.25"/>
    <row r="1025" ht="13.2" x14ac:dyDescent="0.25"/>
    <row r="1026" ht="13.2" x14ac:dyDescent="0.25"/>
    <row r="1027" ht="13.2" x14ac:dyDescent="0.25"/>
    <row r="1028" ht="13.2" x14ac:dyDescent="0.25"/>
    <row r="1029" ht="13.2" x14ac:dyDescent="0.25"/>
    <row r="1030" ht="13.2" x14ac:dyDescent="0.25"/>
    <row r="1031" ht="13.2" x14ac:dyDescent="0.25"/>
    <row r="1032" ht="13.2" x14ac:dyDescent="0.25"/>
    <row r="1033" ht="13.2" x14ac:dyDescent="0.25"/>
    <row r="1034" ht="13.2" x14ac:dyDescent="0.25"/>
    <row r="1035" ht="13.2" x14ac:dyDescent="0.25"/>
    <row r="1036" ht="13.2" x14ac:dyDescent="0.25"/>
    <row r="1037" ht="13.2" x14ac:dyDescent="0.25"/>
    <row r="1038" ht="13.2" x14ac:dyDescent="0.25"/>
    <row r="1039" ht="13.2" x14ac:dyDescent="0.25"/>
    <row r="1040" ht="13.2" x14ac:dyDescent="0.25"/>
    <row r="1041" ht="13.2" x14ac:dyDescent="0.25"/>
    <row r="1042" ht="13.2" x14ac:dyDescent="0.25"/>
    <row r="1043" ht="13.2" x14ac:dyDescent="0.25"/>
    <row r="1044" ht="13.2" x14ac:dyDescent="0.25"/>
    <row r="1045" ht="13.2" x14ac:dyDescent="0.25"/>
    <row r="1046" ht="13.2" x14ac:dyDescent="0.25"/>
    <row r="1047" ht="13.2" x14ac:dyDescent="0.25"/>
    <row r="1048" ht="13.2" x14ac:dyDescent="0.25"/>
    <row r="1049" ht="13.2" x14ac:dyDescent="0.25"/>
    <row r="1050" ht="13.2" x14ac:dyDescent="0.25"/>
    <row r="1051" ht="13.2" x14ac:dyDescent="0.25"/>
    <row r="1052" ht="13.2" x14ac:dyDescent="0.25"/>
    <row r="1053" ht="13.2" x14ac:dyDescent="0.25"/>
    <row r="1054" ht="13.2" x14ac:dyDescent="0.25"/>
    <row r="1055" ht="13.2" x14ac:dyDescent="0.25"/>
    <row r="1056" ht="13.2" x14ac:dyDescent="0.25"/>
    <row r="1057" ht="13.2" x14ac:dyDescent="0.25"/>
    <row r="1058" ht="13.2" x14ac:dyDescent="0.25"/>
    <row r="1059" ht="13.2" x14ac:dyDescent="0.25"/>
    <row r="1060" ht="13.2" x14ac:dyDescent="0.25"/>
    <row r="1061" ht="13.2" x14ac:dyDescent="0.25"/>
    <row r="1062" ht="13.2" x14ac:dyDescent="0.25"/>
    <row r="1063" ht="13.2" x14ac:dyDescent="0.25"/>
    <row r="1064" ht="13.2" x14ac:dyDescent="0.25"/>
    <row r="1065" ht="13.2" x14ac:dyDescent="0.25"/>
    <row r="1066" ht="13.2" x14ac:dyDescent="0.25"/>
    <row r="1067" ht="13.2" x14ac:dyDescent="0.25"/>
    <row r="1068" ht="13.2" x14ac:dyDescent="0.25"/>
    <row r="1069" ht="13.2" x14ac:dyDescent="0.25"/>
  </sheetData>
  <sortState ref="A3:I1071">
    <sortCondition ref="G2"/>
  </sortState>
  <mergeCells count="1">
    <mergeCell ref="A1:I1"/>
  </mergeCells>
  <phoneticPr fontId="1" type="noConversion"/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2017-05-04T01:42:02Z</cp:lastPrinted>
  <dcterms:created xsi:type="dcterms:W3CDTF">2017-04-27T02:01:08Z</dcterms:created>
  <dcterms:modified xsi:type="dcterms:W3CDTF">2017-05-11T07:19:44Z</dcterms:modified>
</cp:coreProperties>
</file>